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40" yWindow="450" windowWidth="20115" windowHeight="7575"/>
  </bookViews>
  <sheets>
    <sheet name="ENGAGEMENT" sheetId="1" r:id="rId1"/>
    <sheet name="LOGISTIQUE" sheetId="2" r:id="rId2"/>
    <sheet name="CLASSIFICATION" sheetId="4" r:id="rId3"/>
  </sheets>
  <definedNames>
    <definedName name="_xlnm._FilterDatabase" localSheetId="0" hidden="1">ENGAGEMENT!$B$3:$U$98</definedName>
    <definedName name="_xlnm._FilterDatabase" localSheetId="1" hidden="1">LOGISTIQUE!$B$5:$T$5</definedName>
    <definedName name="_xlnm.Print_Area" localSheetId="0">ENGAGEMENT!$A$1:$U$99</definedName>
  </definedNames>
  <calcPr calcId="145621"/>
</workbook>
</file>

<file path=xl/calcChain.xml><?xml version="1.0" encoding="utf-8"?>
<calcChain xmlns="http://schemas.openxmlformats.org/spreadsheetml/2006/main">
  <c r="J98" i="1" l="1"/>
  <c r="K98" i="1"/>
  <c r="L98" i="1"/>
  <c r="M98" i="1"/>
  <c r="N98" i="1"/>
  <c r="O98" i="1"/>
  <c r="P98" i="1"/>
  <c r="Q98" i="1"/>
  <c r="R98" i="1"/>
  <c r="H98" i="1"/>
  <c r="I98" i="1"/>
  <c r="S9" i="1"/>
  <c r="D24" i="2" l="1"/>
  <c r="S58" i="1"/>
  <c r="S23" i="1"/>
  <c r="S38" i="1"/>
  <c r="S19" i="1"/>
  <c r="S82" i="1"/>
  <c r="S85" i="1"/>
  <c r="S17" i="1"/>
  <c r="S73" i="1"/>
  <c r="S40" i="1"/>
  <c r="S93" i="1"/>
  <c r="S68" i="1"/>
  <c r="S32" i="1"/>
  <c r="S16" i="1"/>
  <c r="S20" i="1"/>
  <c r="S62" i="1"/>
  <c r="S86" i="1"/>
  <c r="S51" i="1"/>
  <c r="S57" i="1"/>
  <c r="S94" i="1"/>
  <c r="S89" i="1"/>
  <c r="S60" i="1"/>
  <c r="S37" i="1"/>
  <c r="S28" i="1"/>
  <c r="S80" i="1"/>
  <c r="S66" i="1"/>
  <c r="S50" i="1"/>
  <c r="S63" i="1"/>
  <c r="S53" i="1"/>
  <c r="S13" i="1"/>
  <c r="S44" i="1"/>
  <c r="S34" i="1"/>
  <c r="S49" i="1"/>
  <c r="S48" i="1"/>
  <c r="S61" i="1"/>
  <c r="S29" i="1"/>
  <c r="S35" i="1"/>
  <c r="S70" i="1"/>
  <c r="S14" i="1"/>
  <c r="S6" i="1"/>
  <c r="S55" i="1"/>
  <c r="S56" i="1"/>
  <c r="S22" i="1"/>
  <c r="S65" i="1"/>
  <c r="S75" i="1"/>
  <c r="S88" i="1"/>
  <c r="S90" i="1"/>
  <c r="S10" i="1"/>
  <c r="S11" i="1"/>
  <c r="S84" i="1"/>
  <c r="S7" i="1"/>
  <c r="S8" i="1"/>
  <c r="S31" i="1"/>
  <c r="S36" i="1"/>
  <c r="S18" i="1"/>
  <c r="S45" i="1"/>
  <c r="S97" i="1"/>
  <c r="S96" i="1"/>
  <c r="S67" i="1"/>
  <c r="S27" i="1"/>
  <c r="S74" i="1"/>
  <c r="S30" i="1"/>
  <c r="S5" i="1"/>
  <c r="S33" i="1"/>
  <c r="S43" i="1"/>
  <c r="S91" i="1"/>
  <c r="S15" i="1"/>
  <c r="S72" i="1"/>
  <c r="S64" i="1"/>
  <c r="S21" i="1"/>
  <c r="S46" i="1"/>
  <c r="S71" i="1"/>
  <c r="S83" i="1"/>
  <c r="S59" i="1"/>
  <c r="S42" i="1"/>
  <c r="S76" i="1"/>
  <c r="S41" i="1"/>
  <c r="S26" i="1"/>
  <c r="S52" i="1"/>
  <c r="S92" i="1"/>
  <c r="S4" i="1"/>
  <c r="S95" i="1"/>
  <c r="S77" i="1"/>
  <c r="S78" i="1"/>
  <c r="S69" i="1"/>
  <c r="S39" i="1"/>
  <c r="S12" i="1"/>
  <c r="S24" i="1"/>
  <c r="S25" i="1"/>
  <c r="S54" i="1"/>
  <c r="S81" i="1"/>
  <c r="S79" i="1"/>
  <c r="S87" i="1"/>
</calcChain>
</file>

<file path=xl/sharedStrings.xml><?xml version="1.0" encoding="utf-8"?>
<sst xmlns="http://schemas.openxmlformats.org/spreadsheetml/2006/main" count="918" uniqueCount="428">
  <si>
    <t>NOM</t>
  </si>
  <si>
    <t>PRENOM</t>
  </si>
  <si>
    <t>CATEGORIE</t>
  </si>
  <si>
    <t>SEXE</t>
  </si>
  <si>
    <t>CLUB</t>
  </si>
  <si>
    <t>RESTAURATION</t>
  </si>
  <si>
    <t>RESPONSABLE</t>
  </si>
  <si>
    <t>TEL</t>
  </si>
  <si>
    <t>TRANSPORT</t>
  </si>
  <si>
    <t>HEBERGEMENT</t>
  </si>
  <si>
    <t>PAIEMENT</t>
  </si>
  <si>
    <t>TRANSFERT</t>
  </si>
  <si>
    <t>REPAS</t>
  </si>
  <si>
    <t>HOTEL</t>
  </si>
  <si>
    <t>ARRIVEE</t>
  </si>
  <si>
    <t>DEPART</t>
  </si>
  <si>
    <t>M</t>
  </si>
  <si>
    <t>F</t>
  </si>
  <si>
    <t>LICENCE</t>
  </si>
  <si>
    <t>COCKTAIL</t>
  </si>
  <si>
    <t>MOYEN DE L.</t>
  </si>
  <si>
    <t>Badr</t>
  </si>
  <si>
    <t>4x100</t>
  </si>
  <si>
    <t>4x400</t>
  </si>
  <si>
    <t>sylvietalmant@noos.fr</t>
  </si>
  <si>
    <t>Alexandre</t>
  </si>
  <si>
    <t>0665577409</t>
  </si>
  <si>
    <t>-</t>
  </si>
  <si>
    <t>NBR</t>
  </si>
  <si>
    <t>Léa</t>
  </si>
  <si>
    <t>cd29camille@gmail.com</t>
  </si>
  <si>
    <t>0387981568</t>
  </si>
  <si>
    <t>athleassa@aol.com</t>
  </si>
  <si>
    <t>Valentin</t>
  </si>
  <si>
    <t>Bryan</t>
  </si>
  <si>
    <t>0616770937</t>
  </si>
  <si>
    <t>jb.souche@handisport.org</t>
  </si>
  <si>
    <t>5000 F</t>
  </si>
  <si>
    <t>Pds</t>
  </si>
  <si>
    <t>Lg</t>
  </si>
  <si>
    <t>Dsq</t>
  </si>
  <si>
    <t>Jav</t>
  </si>
  <si>
    <t>David</t>
  </si>
  <si>
    <t>jmarcelmartin@sfr.fr</t>
  </si>
  <si>
    <t>CLASSIFICATION</t>
  </si>
  <si>
    <t>DOSS</t>
  </si>
  <si>
    <t>CHAMPIONNATS DE FRANCE INTERCLUBS | DOLE 2015</t>
  </si>
  <si>
    <t>CHAMPIONNATS DE FRANCE INTERCLUBS | ST RENAN 2016</t>
  </si>
  <si>
    <t>X</t>
  </si>
  <si>
    <t>CELLARIER</t>
  </si>
  <si>
    <t>HAYOTTE</t>
  </si>
  <si>
    <t>Éloïse</t>
  </si>
  <si>
    <t>BOULARD</t>
  </si>
  <si>
    <t>Romane</t>
  </si>
  <si>
    <t>RIBEIRO</t>
  </si>
  <si>
    <t>Nicolas</t>
  </si>
  <si>
    <t>SALMON</t>
  </si>
  <si>
    <t>BOMPARD</t>
  </si>
  <si>
    <t>OZALTUN</t>
  </si>
  <si>
    <t>Arif</t>
  </si>
  <si>
    <t>ASM handisport Athlétisme</t>
  </si>
  <si>
    <t>KEITA</t>
  </si>
  <si>
    <t>PERROCHON</t>
  </si>
  <si>
    <t>KAYITARE</t>
  </si>
  <si>
    <t>DAMBAKATE</t>
  </si>
  <si>
    <t>LEROUTIER</t>
  </si>
  <si>
    <t>TURKAWKA</t>
  </si>
  <si>
    <t>ABENA TSOUGUI</t>
  </si>
  <si>
    <t>WOLKOWICZ</t>
  </si>
  <si>
    <t>RCF ISSY AVIA</t>
  </si>
  <si>
    <t>HAUTEUR</t>
  </si>
  <si>
    <t>SELLIER</t>
  </si>
  <si>
    <t xml:space="preserve">M </t>
  </si>
  <si>
    <t>A.C. Amnéville Handisport</t>
  </si>
  <si>
    <t>VOISIN</t>
  </si>
  <si>
    <t>Grégoire</t>
  </si>
  <si>
    <t>BORDEAUX ATHLE</t>
  </si>
  <si>
    <t>BERTRAND</t>
  </si>
  <si>
    <t>CHIROL</t>
  </si>
  <si>
    <t>Jean-Baptiste</t>
  </si>
  <si>
    <t xml:space="preserve">Stade Français </t>
  </si>
  <si>
    <t>ADOLPHE</t>
  </si>
  <si>
    <t>Timothée</t>
  </si>
  <si>
    <t>Garnier Barsanti</t>
  </si>
  <si>
    <t>Ibrahima</t>
  </si>
  <si>
    <t>TOUZI</t>
  </si>
  <si>
    <t>BIRDAHA</t>
  </si>
  <si>
    <t>Khalid</t>
  </si>
  <si>
    <t>OUGUERD</t>
  </si>
  <si>
    <t>METAIS</t>
  </si>
  <si>
    <t>CAKAR</t>
  </si>
  <si>
    <t>Gorbet</t>
  </si>
  <si>
    <t>aicha</t>
  </si>
  <si>
    <t>ines</t>
  </si>
  <si>
    <t>PUC</t>
  </si>
  <si>
    <t>PICARD</t>
  </si>
  <si>
    <t>Charlotte</t>
  </si>
  <si>
    <t>Tom</t>
  </si>
  <si>
    <t>MUSANGANYA</t>
  </si>
  <si>
    <t>Yasser</t>
  </si>
  <si>
    <t>RS SAINT-CYR</t>
  </si>
  <si>
    <t>TAMBADOU</t>
  </si>
  <si>
    <t>Moussa</t>
  </si>
  <si>
    <t>Gautier-Trésor</t>
  </si>
  <si>
    <t>C.A. Montreuil 93</t>
  </si>
  <si>
    <t xml:space="preserve">GUITARD </t>
  </si>
  <si>
    <t>Sébastien</t>
  </si>
  <si>
    <t xml:space="preserve">DELION </t>
  </si>
  <si>
    <t>Vincent</t>
  </si>
  <si>
    <t>POUPIN</t>
  </si>
  <si>
    <t>Alexis</t>
  </si>
  <si>
    <t> 20017248610729701</t>
  </si>
  <si>
    <t xml:space="preserve">MORIN </t>
  </si>
  <si>
    <t>Carole</t>
  </si>
  <si>
    <t>CRH POITOU-CHARENTES</t>
  </si>
  <si>
    <t>RACING CLUB NANTAIS</t>
  </si>
  <si>
    <t>GERBER</t>
  </si>
  <si>
    <t>NOEL</t>
  </si>
  <si>
    <t>Thomas</t>
  </si>
  <si>
    <t>BEDILIE</t>
  </si>
  <si>
    <t>Marie</t>
  </si>
  <si>
    <t>ALQUIER</t>
  </si>
  <si>
    <t>LLOVERAS</t>
  </si>
  <si>
    <t>Paul</t>
  </si>
  <si>
    <t>CASCALES</t>
  </si>
  <si>
    <t>Sofian</t>
  </si>
  <si>
    <t>MIMALE</t>
  </si>
  <si>
    <t>Richard</t>
  </si>
  <si>
    <t>PAVADE</t>
  </si>
  <si>
    <t>Dimitri</t>
  </si>
  <si>
    <t>SYLLA</t>
  </si>
  <si>
    <t>Aboubacar</t>
  </si>
  <si>
    <t>TIKUNOVA</t>
  </si>
  <si>
    <t>Lara</t>
  </si>
  <si>
    <t>BARROS</t>
  </si>
  <si>
    <t>Sabrina</t>
  </si>
  <si>
    <t>BEN AMMAR</t>
  </si>
  <si>
    <t>Ala</t>
  </si>
  <si>
    <t>ROUSSEL</t>
  </si>
  <si>
    <t>Florent</t>
  </si>
  <si>
    <t>LOPEZ PEREIRA</t>
  </si>
  <si>
    <t>Jonathan</t>
  </si>
  <si>
    <t>AMIROUDINE</t>
  </si>
  <si>
    <t>Issac</t>
  </si>
  <si>
    <t>Keich</t>
  </si>
  <si>
    <t>EN YAJIFI</t>
  </si>
  <si>
    <t>Yassine</t>
  </si>
  <si>
    <t>GUIRAUD</t>
  </si>
  <si>
    <t>Pierre</t>
  </si>
  <si>
    <t>BONNEAU</t>
  </si>
  <si>
    <t>Guillaume</t>
  </si>
  <si>
    <t>Délégation Régionale Midi-Pyrénées</t>
  </si>
  <si>
    <t>athletic vosges entente clubs</t>
  </si>
  <si>
    <t>DA SILVA</t>
  </si>
  <si>
    <t>LIMERY</t>
  </si>
  <si>
    <t>RABEAU</t>
  </si>
  <si>
    <t>PORTETS</t>
  </si>
  <si>
    <t xml:space="preserve">us talence </t>
  </si>
  <si>
    <t xml:space="preserve">MUNSCH </t>
  </si>
  <si>
    <t xml:space="preserve">FOURMANN </t>
  </si>
  <si>
    <t>Athlétisme Sarreguemines Sarrebourg Arrondissements</t>
  </si>
  <si>
    <t>LANZA</t>
  </si>
  <si>
    <t>Angélina</t>
  </si>
  <si>
    <t>ZORZI</t>
  </si>
  <si>
    <t>Axel</t>
  </si>
  <si>
    <t>ZERROUG</t>
  </si>
  <si>
    <t>DELEPLACE</t>
  </si>
  <si>
    <t>Darine</t>
  </si>
  <si>
    <t>Ligue Rhône Alpes Handisport</t>
  </si>
  <si>
    <t>MORSLY</t>
  </si>
  <si>
    <t xml:space="preserve">PALLIER </t>
  </si>
  <si>
    <t>DIPOKO EWANE</t>
  </si>
  <si>
    <t xml:space="preserve"> 02033260514918601</t>
  </si>
  <si>
    <t>Boubakeur</t>
  </si>
  <si>
    <t>KONE</t>
  </si>
  <si>
    <t>LAYLI</t>
  </si>
  <si>
    <t>OUELLANI</t>
  </si>
  <si>
    <t>RIGAUDEAU</t>
  </si>
  <si>
    <t>LUCAS</t>
  </si>
  <si>
    <t>BOMBARDE</t>
  </si>
  <si>
    <t>BOUTARGUEMOUCHET</t>
  </si>
  <si>
    <t>MATHIEU</t>
  </si>
  <si>
    <t>SAMPIERI</t>
  </si>
  <si>
    <t>LENTZ</t>
  </si>
  <si>
    <t>LOGETTE - LODS</t>
  </si>
  <si>
    <t>LEMEUNIER</t>
  </si>
  <si>
    <t>Denis</t>
  </si>
  <si>
    <t>MAZZA</t>
  </si>
  <si>
    <t>LESTOQUOY</t>
  </si>
  <si>
    <t>Bryann Djason</t>
  </si>
  <si>
    <t>BEUGNET</t>
  </si>
  <si>
    <t>Maxime</t>
  </si>
  <si>
    <t>LANDAIS</t>
  </si>
  <si>
    <t>Jean luc</t>
  </si>
  <si>
    <t>GAYET</t>
  </si>
  <si>
    <t>Christophe</t>
  </si>
  <si>
    <t>LE VOURCH</t>
  </si>
  <si>
    <t>Gwenaig</t>
  </si>
  <si>
    <t>LE GOUIC</t>
  </si>
  <si>
    <t>Philippe</t>
  </si>
  <si>
    <t>MASSEZ</t>
  </si>
  <si>
    <t>Konrad</t>
  </si>
  <si>
    <t>DIDELOT</t>
  </si>
  <si>
    <t>Corentin</t>
  </si>
  <si>
    <t>Claude</t>
  </si>
  <si>
    <t>ISSORAT</t>
  </si>
  <si>
    <t>Délégation Bretonne</t>
  </si>
  <si>
    <t>Nantenin</t>
  </si>
  <si>
    <t>Lola</t>
  </si>
  <si>
    <t>Clavel</t>
  </si>
  <si>
    <t>Bacoutoubou</t>
  </si>
  <si>
    <t>Matthias</t>
  </si>
  <si>
    <t>Adrien</t>
  </si>
  <si>
    <t>Dieudonne</t>
  </si>
  <si>
    <t>Serge</t>
  </si>
  <si>
    <t>Clara</t>
  </si>
  <si>
    <t>Driss</t>
  </si>
  <si>
    <t>Alice</t>
  </si>
  <si>
    <t>Thibaut</t>
  </si>
  <si>
    <t>Laurent</t>
  </si>
  <si>
    <t>Florian</t>
  </si>
  <si>
    <t>Mohamed</t>
  </si>
  <si>
    <t>Renaud</t>
  </si>
  <si>
    <t>Joy</t>
  </si>
  <si>
    <t>Tiffany</t>
  </si>
  <si>
    <t>Joachim</t>
  </si>
  <si>
    <t>Lelia</t>
  </si>
  <si>
    <t>Benoit</t>
  </si>
  <si>
    <t>Caroline</t>
  </si>
  <si>
    <t>Laure</t>
  </si>
  <si>
    <t>Michel</t>
  </si>
  <si>
    <t>Patrick</t>
  </si>
  <si>
    <t>Hyacinthe</t>
  </si>
  <si>
    <t>Ronan</t>
  </si>
  <si>
    <t>05029107112476501</t>
  </si>
  <si>
    <t>05056249709393303</t>
  </si>
  <si>
    <t>6037256511832300</t>
  </si>
  <si>
    <t>ASSA</t>
  </si>
  <si>
    <t>Nantes METROPOLE</t>
  </si>
  <si>
    <t>Ligue Rhone Alpes Handisport</t>
  </si>
  <si>
    <t xml:space="preserve">JACQUART   </t>
  </si>
  <si>
    <t xml:space="preserve">USTARITZ   </t>
  </si>
  <si>
    <t>Total epreuve</t>
  </si>
  <si>
    <t>Total</t>
  </si>
  <si>
    <t>MAKUNDA</t>
  </si>
  <si>
    <t>Sport et Handicap Mellun</t>
  </si>
  <si>
    <t>catégorie annoncée</t>
  </si>
  <si>
    <t xml:space="preserve">US Talence </t>
  </si>
  <si>
    <t>Jean Marcel MARTIN</t>
  </si>
  <si>
    <t>06.14.90.71.87</t>
  </si>
  <si>
    <t>Mail</t>
  </si>
  <si>
    <t>LEMARDELE Julien</t>
  </si>
  <si>
    <t>06.77.31.24.79</t>
  </si>
  <si>
    <t>lemardelej@gmail.com</t>
  </si>
  <si>
    <t>Grégoire Voisin</t>
  </si>
  <si>
    <t>Délégation bretonne</t>
  </si>
  <si>
    <t>Camille GUILLOU</t>
  </si>
  <si>
    <t>06 75 15 66 96</t>
  </si>
  <si>
    <t>Serge ROBERT</t>
  </si>
  <si>
    <t>serge.robert13@wanadoo.fr</t>
  </si>
  <si>
    <t>Loïc Giowachini</t>
  </si>
  <si>
    <t>01 42 87 28 44</t>
  </si>
  <si>
    <t>contact@cam93.fr</t>
  </si>
  <si>
    <t>NANTES METROPOLE ATHLETISME</t>
  </si>
  <si>
    <t>HURUGUEN EMMANUEL</t>
  </si>
  <si>
    <t>secretariat@nmathle.fr</t>
  </si>
  <si>
    <t>06 23 69 61 39</t>
  </si>
  <si>
    <t>Bastien Drobniewski</t>
  </si>
  <si>
    <t>b.drobniewski@handisport.org</t>
  </si>
  <si>
    <t>06 58 33 39 10</t>
  </si>
  <si>
    <t>ERIC LAMIABLE</t>
  </si>
  <si>
    <t>eric.lamiable@gmail.com</t>
  </si>
  <si>
    <t>pidoux jean-claude</t>
  </si>
  <si>
    <t>pidoux.jean-claude@oranfe.fr</t>
  </si>
  <si>
    <t>Sylvie TALMANT</t>
  </si>
  <si>
    <t>LANNE-PETIT Gwénaël</t>
  </si>
  <si>
    <t>g.lanne-petit@handisport.org</t>
  </si>
  <si>
    <t>06.72.77.45.06</t>
  </si>
  <si>
    <t>Wagner Sylvain</t>
  </si>
  <si>
    <t>macudge@hotmail.com
joach.dasilva@gmail.com</t>
  </si>
  <si>
    <t>emmanuelle CUGY 
DA SILVA JOACHIM</t>
  </si>
  <si>
    <t>brulet éric</t>
  </si>
  <si>
    <t>06 32 20 10 93</t>
  </si>
  <si>
    <t>ericathle@orange.fr</t>
  </si>
  <si>
    <t>JB SOUCHE</t>
  </si>
  <si>
    <t>0617828861</t>
  </si>
  <si>
    <t>0625282522</t>
  </si>
  <si>
    <t>0681826227</t>
  </si>
  <si>
    <t>0686801108
0140713348 (bureau SF)</t>
  </si>
  <si>
    <t>pascal.auclair@sfr.fr
athletisme@stadefrancais.asso.fr</t>
  </si>
  <si>
    <t>Pascal AUCLAIR
Aurély GUSTAVE</t>
  </si>
  <si>
    <t>TOTAL</t>
  </si>
  <si>
    <t>Sport en Handicap Melun</t>
  </si>
  <si>
    <t>thierry.reine77@orange.fr</t>
  </si>
  <si>
    <t>gregoire_voisin@hotmail.com</t>
  </si>
  <si>
    <t>T54 - F56</t>
  </si>
  <si>
    <t>12</t>
  </si>
  <si>
    <t>ES-38-122599</t>
  </si>
  <si>
    <t>SE-11-125705</t>
  </si>
  <si>
    <t>SE-11-051603</t>
  </si>
  <si>
    <t>CA-60-111555</t>
  </si>
  <si>
    <t>CA-60-111556</t>
  </si>
  <si>
    <t>CA-60-142288</t>
  </si>
  <si>
    <t>ES-37-097524</t>
  </si>
  <si>
    <t>SE-46-097800</t>
  </si>
  <si>
    <t>SE-12-013044</t>
  </si>
  <si>
    <t>SE-35-079449</t>
  </si>
  <si>
    <t>SE-13-107754</t>
  </si>
  <si>
    <t>SE-13-054279</t>
  </si>
  <si>
    <t>SE-12-035433</t>
  </si>
  <si>
    <t>SE-13-088213</t>
  </si>
  <si>
    <t>VE-37-122711</t>
  </si>
  <si>
    <t>JU-60-144564</t>
  </si>
  <si>
    <t>VE-11-092688</t>
  </si>
  <si>
    <t>ES-13-112002</t>
  </si>
  <si>
    <t>MI-60-137368</t>
  </si>
  <si>
    <t>SE-13-040385</t>
  </si>
  <si>
    <t>CA-12-092225</t>
  </si>
  <si>
    <t>SE-42-006060</t>
  </si>
  <si>
    <t>SE-37-045513</t>
  </si>
  <si>
    <t>VE-12-013048</t>
  </si>
  <si>
    <t>VE-57-094089</t>
  </si>
  <si>
    <t>BE-13-109011</t>
  </si>
  <si>
    <t>JU-13-095180</t>
  </si>
  <si>
    <t>ES-36-125091</t>
  </si>
  <si>
    <t>CA-12-106419</t>
  </si>
  <si>
    <t>CA-12-106416</t>
  </si>
  <si>
    <t>ES-13-136197</t>
  </si>
  <si>
    <t>JU-60-121292</t>
  </si>
  <si>
    <t>SE-11-007313</t>
  </si>
  <si>
    <t>VE-36-007658</t>
  </si>
  <si>
    <t>MI-13-139378</t>
  </si>
  <si>
    <t>SE-46-111953</t>
  </si>
  <si>
    <t>SE-60-098098</t>
  </si>
  <si>
    <t>VE-00-088844</t>
  </si>
  <si>
    <t>ES-60-087440</t>
  </si>
  <si>
    <t>SE-11-051941</t>
  </si>
  <si>
    <t>VE-46-122610</t>
  </si>
  <si>
    <t>JU-36-124007</t>
  </si>
  <si>
    <t>VE-12-040933</t>
  </si>
  <si>
    <t>MI-60-143356</t>
  </si>
  <si>
    <t>BE-00-130465</t>
  </si>
  <si>
    <t>CA-00-118522</t>
  </si>
  <si>
    <t>SE-12-080799</t>
  </si>
  <si>
    <t>SE-34-066115</t>
  </si>
  <si>
    <t>SE-38-061872</t>
  </si>
  <si>
    <t>MI-42-132373</t>
  </si>
  <si>
    <t>SE-42-094509</t>
  </si>
  <si>
    <t>ES-37-054648</t>
  </si>
  <si>
    <t>VE-38-088091</t>
  </si>
  <si>
    <t>JU-13-103574</t>
  </si>
  <si>
    <t>ASSOUMANI</t>
  </si>
  <si>
    <t>ARNAUD</t>
  </si>
  <si>
    <t>SE-47-037604</t>
  </si>
  <si>
    <t>06 76 28 67 73</t>
  </si>
  <si>
    <t>LE FUR</t>
  </si>
  <si>
    <t>Marie-Amélie</t>
  </si>
  <si>
    <t>SE-44-044021</t>
  </si>
  <si>
    <t>Chrystel</t>
  </si>
  <si>
    <t>SE-53-112003</t>
  </si>
  <si>
    <t>MI-00-124765</t>
  </si>
  <si>
    <t>BIDILIE</t>
  </si>
  <si>
    <t>VE-00-129212</t>
  </si>
  <si>
    <t>SE-37-114648</t>
  </si>
  <si>
    <t>SE-33-144730</t>
  </si>
  <si>
    <t>CA-00-093933</t>
  </si>
  <si>
    <t>MI-60-145642</t>
  </si>
  <si>
    <t>VE-54-006606</t>
  </si>
  <si>
    <t>SE-00-149186</t>
  </si>
  <si>
    <t>CA-54-105912</t>
  </si>
  <si>
    <t>SE-33-066243</t>
  </si>
  <si>
    <t>MI-00-118323</t>
  </si>
  <si>
    <t>JU-00-107297</t>
  </si>
  <si>
    <t>SE-53-009367</t>
  </si>
  <si>
    <t>VE-54-010123</t>
  </si>
  <si>
    <t>SE-53-092551</t>
  </si>
  <si>
    <t>JU-00-082762</t>
  </si>
  <si>
    <t>CA-11-145424</t>
  </si>
  <si>
    <t>SE-34-396701</t>
  </si>
  <si>
    <t>CA-37-132374</t>
  </si>
  <si>
    <t>MI-38-143328</t>
  </si>
  <si>
    <t>CA-34-125452</t>
  </si>
  <si>
    <t>SE-35-143991</t>
  </si>
  <si>
    <t>ES-46-079312</t>
  </si>
  <si>
    <t>VE-53-005356</t>
  </si>
  <si>
    <t>VE-54-040632</t>
  </si>
  <si>
    <t>SE-12-006065</t>
  </si>
  <si>
    <t>SE-46-087467</t>
  </si>
  <si>
    <t>ES-54-063197</t>
  </si>
  <si>
    <t>SE-42-143836</t>
  </si>
  <si>
    <t>SE-13-121816</t>
  </si>
  <si>
    <t>CA-46-121994</t>
  </si>
  <si>
    <t>BE-60-143499</t>
  </si>
  <si>
    <t>MI-60-142289</t>
  </si>
  <si>
    <t>ES-37-050509</t>
  </si>
  <si>
    <t>SE-36-142484</t>
  </si>
  <si>
    <t>SE-00-146727</t>
  </si>
  <si>
    <t>VE-54-006877</t>
  </si>
  <si>
    <t>6kg</t>
  </si>
  <si>
    <t>5kg</t>
  </si>
  <si>
    <t>4kg</t>
  </si>
  <si>
    <t>3kg</t>
  </si>
  <si>
    <t>1kg</t>
  </si>
  <si>
    <t>2kg</t>
  </si>
  <si>
    <t>7kg</t>
  </si>
  <si>
    <t>600g</t>
  </si>
  <si>
    <t>800g</t>
  </si>
  <si>
    <t>400g</t>
  </si>
  <si>
    <t>700g</t>
  </si>
  <si>
    <t>1,5kg</t>
  </si>
  <si>
    <t>Heure de convocation</t>
  </si>
  <si>
    <t>Commentaires de Vincent</t>
  </si>
  <si>
    <t>18h30</t>
  </si>
  <si>
    <t>inconnu pour moi</t>
  </si>
  <si>
    <t>18h15</t>
  </si>
  <si>
    <t>amputé Camille me l'a signalé</t>
  </si>
  <si>
    <t>différents troubles?? J'ai demandé un dossier méd le 29 avril…</t>
  </si>
  <si>
    <t>18h45</t>
  </si>
  <si>
    <t>amputée tibial à vérifier. Court en FR  (échanges mail avec Serge Robert)</t>
  </si>
  <si>
    <t>19h00</t>
  </si>
  <si>
    <t>amputé tibial à vérifier  (échanges mail avec Serge Robert)</t>
  </si>
  <si>
    <t>19h15</t>
  </si>
  <si>
    <t>amputé tibial à vérifier (échanges mail avec Serge Robert)</t>
  </si>
  <si>
    <t>19h30</t>
  </si>
  <si>
    <t>19h45</t>
  </si>
  <si>
    <t>double amputée fémorale court en fauteuil. (échanges maisl avec Seb Peyen)</t>
  </si>
  <si>
    <t>20h00</t>
  </si>
  <si>
    <t>TOURS SAINT-CYR Handisport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</si>
</sst>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20"/>
      <color theme="9"/>
      <name val="Calibri"/>
      <family val="2"/>
      <scheme val="minor"/>
    </font>
    <font>
      <b/>
      <sz val="24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trike/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rgb="FF21212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/>
    <xf numFmtId="0" fontId="9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</cellStyleXfs>
  <cellXfs count="14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Alignment="1">
      <alignment horizontal="center"/>
    </xf>
    <xf numFmtId="49" fontId="0" fillId="0" borderId="0" xfId="0" applyNumberFormat="1"/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/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49" fontId="1" fillId="2" borderId="4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3" fillId="0" borderId="5" xfId="1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4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49" fontId="3" fillId="0" borderId="5" xfId="4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wrapText="1"/>
    </xf>
    <xf numFmtId="3" fontId="3" fillId="0" borderId="5" xfId="0" quotePrefix="1" applyNumberFormat="1" applyFont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49" fontId="3" fillId="4" borderId="5" xfId="0" applyNumberFormat="1" applyFont="1" applyFill="1" applyBorder="1" applyAlignment="1">
      <alignment horizontal="center" vertical="center"/>
    </xf>
    <xf numFmtId="0" fontId="0" fillId="4" borderId="0" xfId="0" applyFill="1"/>
    <xf numFmtId="0" fontId="1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49" fontId="3" fillId="5" borderId="5" xfId="0" applyNumberFormat="1" applyFont="1" applyFill="1" applyBorder="1" applyAlignment="1">
      <alignment horizontal="center" vertical="center"/>
    </xf>
    <xf numFmtId="0" fontId="3" fillId="5" borderId="5" xfId="4" applyFont="1" applyFill="1" applyBorder="1" applyAlignment="1">
      <alignment horizontal="center" vertical="center"/>
    </xf>
    <xf numFmtId="0" fontId="0" fillId="5" borderId="0" xfId="0" applyFill="1"/>
    <xf numFmtId="0" fontId="1" fillId="6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49" fontId="3" fillId="6" borderId="5" xfId="0" applyNumberFormat="1" applyFont="1" applyFill="1" applyBorder="1" applyAlignment="1">
      <alignment horizontal="center" vertical="center"/>
    </xf>
    <xf numFmtId="0" fontId="0" fillId="6" borderId="0" xfId="0" applyFill="1"/>
    <xf numFmtId="0" fontId="12" fillId="4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12" fillId="6" borderId="0" xfId="0" applyFont="1" applyFill="1" applyAlignment="1">
      <alignment horizontal="left" vertical="center"/>
    </xf>
    <xf numFmtId="0" fontId="12" fillId="6" borderId="0" xfId="0" applyFont="1" applyFill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49" fontId="3" fillId="7" borderId="5" xfId="0" applyNumberFormat="1" applyFont="1" applyFill="1" applyBorder="1" applyAlignment="1">
      <alignment horizontal="center" vertical="center"/>
    </xf>
    <xf numFmtId="0" fontId="0" fillId="7" borderId="0" xfId="0" applyFill="1"/>
    <xf numFmtId="0" fontId="12" fillId="5" borderId="5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49" fontId="12" fillId="5" borderId="5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49" fontId="13" fillId="5" borderId="5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left"/>
    </xf>
    <xf numFmtId="0" fontId="12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0" fontId="2" fillId="0" borderId="5" xfId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0" fontId="13" fillId="5" borderId="5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5" xfId="4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0" fontId="14" fillId="7" borderId="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4" applyFont="1" applyBorder="1" applyAlignment="1">
      <alignment horizontal="center" vertical="center"/>
    </xf>
    <xf numFmtId="0" fontId="8" fillId="0" borderId="9" xfId="4" applyFont="1" applyBorder="1" applyAlignment="1">
      <alignment horizontal="center" vertical="center"/>
    </xf>
    <xf numFmtId="0" fontId="14" fillId="0" borderId="9" xfId="4" applyFont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2" xfId="2" applyFont="1" applyBorder="1" applyAlignment="1">
      <alignment horizontal="center" vertical="center"/>
    </xf>
    <xf numFmtId="0" fontId="3" fillId="0" borderId="12" xfId="4" applyFont="1" applyBorder="1" applyAlignment="1">
      <alignment horizontal="center" vertical="center"/>
    </xf>
    <xf numFmtId="0" fontId="14" fillId="0" borderId="12" xfId="2" applyFont="1" applyBorder="1" applyAlignment="1">
      <alignment horizontal="center" vertical="center"/>
    </xf>
    <xf numFmtId="0" fontId="3" fillId="0" borderId="12" xfId="4" quotePrefix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3" fillId="5" borderId="7" xfId="0" applyNumberFormat="1" applyFont="1" applyFill="1" applyBorder="1" applyAlignment="1">
      <alignment horizontal="center" vertical="center"/>
    </xf>
    <xf numFmtId="49" fontId="3" fillId="4" borderId="7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0" fontId="3" fillId="0" borderId="9" xfId="4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49" fontId="0" fillId="0" borderId="0" xfId="0" applyNumberFormat="1" applyFont="1" applyBorder="1"/>
    <xf numFmtId="49" fontId="0" fillId="0" borderId="14" xfId="0" applyNumberFormat="1" applyFont="1" applyBorder="1"/>
    <xf numFmtId="49" fontId="0" fillId="0" borderId="5" xfId="0" applyNumberFormat="1" applyFont="1" applyBorder="1"/>
    <xf numFmtId="49" fontId="3" fillId="0" borderId="5" xfId="0" applyNumberFormat="1" applyFont="1" applyFill="1" applyBorder="1" applyAlignment="1" applyProtection="1">
      <alignment horizontal="center"/>
      <protection locked="0"/>
    </xf>
    <xf numFmtId="49" fontId="14" fillId="0" borderId="5" xfId="0" applyNumberFormat="1" applyFont="1" applyFill="1" applyBorder="1" applyAlignment="1" applyProtection="1">
      <alignment horizontal="center"/>
      <protection locked="0"/>
    </xf>
    <xf numFmtId="49" fontId="3" fillId="0" borderId="5" xfId="0" quotePrefix="1" applyNumberFormat="1" applyFont="1" applyFill="1" applyBorder="1" applyAlignment="1">
      <alignment horizontal="center"/>
    </xf>
    <xf numFmtId="49" fontId="3" fillId="0" borderId="5" xfId="4" applyNumberFormat="1" applyFont="1" applyFill="1" applyBorder="1" applyAlignment="1">
      <alignment horizontal="center" vertical="center"/>
    </xf>
    <xf numFmtId="49" fontId="3" fillId="0" borderId="5" xfId="0" quotePrefix="1" applyNumberFormat="1" applyFont="1" applyFill="1" applyBorder="1" applyAlignment="1">
      <alignment horizontal="center" vertical="center"/>
    </xf>
    <xf numFmtId="49" fontId="3" fillId="0" borderId="5" xfId="4" quotePrefix="1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/>
    </xf>
    <xf numFmtId="0" fontId="0" fillId="0" borderId="5" xfId="0" applyFont="1" applyBorder="1" applyAlignment="1">
      <alignment horizontal="center"/>
    </xf>
    <xf numFmtId="0" fontId="18" fillId="0" borderId="6" xfId="0" applyFont="1" applyBorder="1" applyAlignment="1"/>
    <xf numFmtId="0" fontId="19" fillId="0" borderId="0" xfId="0" applyFont="1"/>
    <xf numFmtId="0" fontId="20" fillId="0" borderId="6" xfId="0" applyFont="1" applyBorder="1" applyAlignment="1"/>
    <xf numFmtId="0" fontId="5" fillId="0" borderId="0" xfId="0" applyFont="1" applyAlignment="1"/>
    <xf numFmtId="0" fontId="3" fillId="0" borderId="5" xfId="4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1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22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</cellXfs>
  <cellStyles count="8">
    <cellStyle name="Lien hypertexte" xfId="1" builtinId="8"/>
    <cellStyle name="Lien hypertexte 2" xfId="3"/>
    <cellStyle name="Lien hypertexte 3" xfId="5"/>
    <cellStyle name="Lien hypertexte 4" xfId="6"/>
    <cellStyle name="Lien hypertexte 5" xfId="7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428624</xdr:colOff>
      <xdr:row>0</xdr:row>
      <xdr:rowOff>131220</xdr:rowOff>
    </xdr:from>
    <xdr:to>
      <xdr:col>1</xdr:col>
      <xdr:colOff>438149</xdr:colOff>
      <xdr:row>3</xdr:row>
      <xdr:rowOff>131279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4" y="131220"/>
          <a:ext cx="1228725" cy="12668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icences.handisport.org/federation/licences/edit-35433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serge.robert13@wanadoo.fr" TargetMode="External"/><Relationship Id="rId13" Type="http://schemas.openxmlformats.org/officeDocument/2006/relationships/hyperlink" Target="mailto:sylvietalmant@noos.fr" TargetMode="External"/><Relationship Id="rId3" Type="http://schemas.openxmlformats.org/officeDocument/2006/relationships/hyperlink" Target="mailto:jmarcelmartin@sfr.fr" TargetMode="External"/><Relationship Id="rId7" Type="http://schemas.openxmlformats.org/officeDocument/2006/relationships/hyperlink" Target="mailto:cd29camille@gmail.com" TargetMode="External"/><Relationship Id="rId12" Type="http://schemas.openxmlformats.org/officeDocument/2006/relationships/hyperlink" Target="mailto:pidoux.jean-claude@oranfe.fr" TargetMode="External"/><Relationship Id="rId17" Type="http://schemas.openxmlformats.org/officeDocument/2006/relationships/printerSettings" Target="../printerSettings/printerSettings2.bin"/><Relationship Id="rId2" Type="http://schemas.openxmlformats.org/officeDocument/2006/relationships/hyperlink" Target="mailto:thierry.reine77@orange.fr" TargetMode="External"/><Relationship Id="rId16" Type="http://schemas.openxmlformats.org/officeDocument/2006/relationships/hyperlink" Target="mailto:ericathle@orange.fr" TargetMode="External"/><Relationship Id="rId1" Type="http://schemas.openxmlformats.org/officeDocument/2006/relationships/hyperlink" Target="mailto:jb.souche@handisport.org" TargetMode="External"/><Relationship Id="rId6" Type="http://schemas.openxmlformats.org/officeDocument/2006/relationships/hyperlink" Target="mailto:gregoire_voisin@hotmail.com" TargetMode="External"/><Relationship Id="rId11" Type="http://schemas.openxmlformats.org/officeDocument/2006/relationships/hyperlink" Target="mailto:b.drobniewski@handisport.org" TargetMode="External"/><Relationship Id="rId5" Type="http://schemas.openxmlformats.org/officeDocument/2006/relationships/hyperlink" Target="mailto:lemardelej@gmail.com" TargetMode="External"/><Relationship Id="rId15" Type="http://schemas.openxmlformats.org/officeDocument/2006/relationships/hyperlink" Target="mailto:athleassa@aol.com" TargetMode="External"/><Relationship Id="rId10" Type="http://schemas.openxmlformats.org/officeDocument/2006/relationships/hyperlink" Target="mailto:secretariat@nmathle.fr" TargetMode="External"/><Relationship Id="rId4" Type="http://schemas.openxmlformats.org/officeDocument/2006/relationships/hyperlink" Target="mailto:eric.lamiable@gmail.com" TargetMode="External"/><Relationship Id="rId9" Type="http://schemas.openxmlformats.org/officeDocument/2006/relationships/hyperlink" Target="mailto:contact@cam93.fr" TargetMode="External"/><Relationship Id="rId14" Type="http://schemas.openxmlformats.org/officeDocument/2006/relationships/hyperlink" Target="mailto:g.lanne-petit@handisport.org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1"/>
  <sheetViews>
    <sheetView tabSelected="1" zoomScale="90" zoomScaleNormal="90" workbookViewId="0">
      <pane ySplit="1" topLeftCell="A11" activePane="bottomLeft" state="frozen"/>
      <selection pane="bottomLeft" activeCell="A49" sqref="A49:XFD49"/>
    </sheetView>
  </sheetViews>
  <sheetFormatPr baseColWidth="10" defaultRowHeight="15" x14ac:dyDescent="0.25"/>
  <cols>
    <col min="1" max="1" width="5.7109375" style="20" bestFit="1" customWidth="1"/>
    <col min="2" max="2" width="20.85546875" bestFit="1" customWidth="1"/>
    <col min="3" max="3" width="14.28515625" bestFit="1" customWidth="1"/>
    <col min="4" max="4" width="15.28515625" customWidth="1"/>
    <col min="5" max="5" width="10.140625" customWidth="1"/>
    <col min="6" max="6" width="24.140625" style="114" customWidth="1"/>
    <col min="7" max="7" width="36.5703125" style="21" customWidth="1"/>
    <col min="8" max="8" width="5.85546875" style="42" customWidth="1"/>
    <col min="9" max="9" width="6.28515625" style="42" customWidth="1"/>
    <col min="10" max="10" width="5" style="42" customWidth="1"/>
    <col min="11" max="11" width="5.42578125" style="37" customWidth="1"/>
    <col min="12" max="13" width="6.140625" style="37" customWidth="1"/>
    <col min="14" max="14" width="5.140625" style="46" customWidth="1"/>
    <col min="15" max="15" width="8.85546875" style="46" customWidth="1"/>
    <col min="16" max="16" width="9.140625" style="54" bestFit="1" customWidth="1"/>
    <col min="17" max="17" width="9.28515625" style="54" bestFit="1" customWidth="1"/>
    <col min="18" max="18" width="8.7109375" style="54" bestFit="1" customWidth="1"/>
    <col min="19" max="19" width="13.28515625" style="10" bestFit="1" customWidth="1"/>
    <col min="20" max="20" width="7.42578125" customWidth="1"/>
    <col min="21" max="21" width="8.28515625" bestFit="1" customWidth="1"/>
  </cols>
  <sheetData>
    <row r="1" spans="1:21" s="2" customFormat="1" x14ac:dyDescent="0.25">
      <c r="A1" s="17" t="s">
        <v>45</v>
      </c>
      <c r="B1" s="13" t="s">
        <v>0</v>
      </c>
      <c r="C1" s="13" t="s">
        <v>1</v>
      </c>
      <c r="D1" s="13" t="s">
        <v>2</v>
      </c>
      <c r="E1" s="87" t="s">
        <v>3</v>
      </c>
      <c r="F1" s="104" t="s">
        <v>18</v>
      </c>
      <c r="G1" s="96" t="s">
        <v>4</v>
      </c>
      <c r="H1" s="38">
        <v>100</v>
      </c>
      <c r="I1" s="38">
        <v>200</v>
      </c>
      <c r="J1" s="38">
        <v>400</v>
      </c>
      <c r="K1" s="34">
        <v>800</v>
      </c>
      <c r="L1" s="34">
        <v>1500</v>
      </c>
      <c r="M1" s="34">
        <v>5000</v>
      </c>
      <c r="N1" s="43" t="s">
        <v>39</v>
      </c>
      <c r="O1" s="49" t="s">
        <v>70</v>
      </c>
      <c r="P1" s="51" t="s">
        <v>38</v>
      </c>
      <c r="Q1" s="51" t="s">
        <v>40</v>
      </c>
      <c r="R1" s="51" t="s">
        <v>41</v>
      </c>
      <c r="S1" s="58" t="s">
        <v>242</v>
      </c>
      <c r="T1" s="13" t="s">
        <v>22</v>
      </c>
      <c r="U1" s="13" t="s">
        <v>23</v>
      </c>
    </row>
    <row r="2" spans="1:21" ht="31.5" x14ac:dyDescent="0.5">
      <c r="A2" s="130" t="s">
        <v>47</v>
      </c>
      <c r="B2" s="130"/>
      <c r="C2" s="130"/>
      <c r="D2" s="130"/>
      <c r="E2" s="130"/>
      <c r="F2" s="130"/>
      <c r="G2" s="130"/>
      <c r="H2" s="48"/>
      <c r="I2" s="48"/>
      <c r="J2" s="48"/>
      <c r="K2" s="48"/>
      <c r="L2" s="48"/>
      <c r="M2" s="48"/>
      <c r="N2" s="48"/>
      <c r="O2" s="10"/>
      <c r="P2" s="59"/>
      <c r="Q2" s="59"/>
      <c r="R2" s="59"/>
      <c r="S2" s="59"/>
      <c r="T2" s="48"/>
      <c r="U2" s="48"/>
    </row>
    <row r="3" spans="1:21" s="2" customFormat="1" ht="18" customHeight="1" x14ac:dyDescent="0.25">
      <c r="A3" s="17" t="s">
        <v>45</v>
      </c>
      <c r="B3" s="13" t="s">
        <v>0</v>
      </c>
      <c r="C3" s="13" t="s">
        <v>1</v>
      </c>
      <c r="D3" s="13" t="s">
        <v>2</v>
      </c>
      <c r="E3" s="87" t="s">
        <v>3</v>
      </c>
      <c r="F3" s="104" t="s">
        <v>18</v>
      </c>
      <c r="G3" s="96" t="s">
        <v>4</v>
      </c>
      <c r="H3" s="38">
        <v>100</v>
      </c>
      <c r="I3" s="38">
        <v>200</v>
      </c>
      <c r="J3" s="38">
        <v>400</v>
      </c>
      <c r="K3" s="34">
        <v>800</v>
      </c>
      <c r="L3" s="34">
        <v>1500</v>
      </c>
      <c r="M3" s="34" t="s">
        <v>37</v>
      </c>
      <c r="N3" s="43" t="s">
        <v>39</v>
      </c>
      <c r="O3" s="50" t="s">
        <v>70</v>
      </c>
      <c r="P3" s="51" t="s">
        <v>38</v>
      </c>
      <c r="Q3" s="51" t="s">
        <v>40</v>
      </c>
      <c r="R3" s="51" t="s">
        <v>41</v>
      </c>
      <c r="S3" s="58"/>
      <c r="T3" s="13" t="s">
        <v>22</v>
      </c>
      <c r="U3" s="13" t="s">
        <v>23</v>
      </c>
    </row>
    <row r="4" spans="1:21" s="6" customFormat="1" x14ac:dyDescent="0.25">
      <c r="A4" s="18">
        <v>1</v>
      </c>
      <c r="B4" s="23" t="s">
        <v>67</v>
      </c>
      <c r="C4" s="23" t="s">
        <v>213</v>
      </c>
      <c r="D4" s="23">
        <v>11</v>
      </c>
      <c r="E4" s="88" t="s">
        <v>16</v>
      </c>
      <c r="F4" s="80" t="s">
        <v>298</v>
      </c>
      <c r="G4" s="97" t="s">
        <v>69</v>
      </c>
      <c r="H4" s="39"/>
      <c r="I4" s="40"/>
      <c r="J4" s="40"/>
      <c r="K4" s="36" t="s">
        <v>48</v>
      </c>
      <c r="L4" s="36" t="s">
        <v>48</v>
      </c>
      <c r="M4" s="36"/>
      <c r="N4" s="45"/>
      <c r="O4" s="44"/>
      <c r="P4" s="53"/>
      <c r="Q4" s="53"/>
      <c r="R4" s="53"/>
      <c r="S4" s="16">
        <f>COUNTA(H4:R4)</f>
        <v>2</v>
      </c>
      <c r="T4" s="15"/>
      <c r="U4" s="15"/>
    </row>
    <row r="5" spans="1:21" s="6" customFormat="1" ht="15" customHeight="1" x14ac:dyDescent="0.25">
      <c r="A5" s="18">
        <v>3</v>
      </c>
      <c r="B5" s="23" t="s">
        <v>81</v>
      </c>
      <c r="C5" s="23" t="s">
        <v>82</v>
      </c>
      <c r="D5" s="23">
        <v>11</v>
      </c>
      <c r="E5" s="88" t="s">
        <v>16</v>
      </c>
      <c r="F5" s="115" t="s">
        <v>299</v>
      </c>
      <c r="G5" s="97" t="s">
        <v>94</v>
      </c>
      <c r="H5" s="55" t="s">
        <v>48</v>
      </c>
      <c r="I5" s="57" t="s">
        <v>48</v>
      </c>
      <c r="J5" s="55" t="s">
        <v>48</v>
      </c>
      <c r="K5" s="35"/>
      <c r="L5" s="35"/>
      <c r="M5" s="35"/>
      <c r="N5" s="44" t="s">
        <v>48</v>
      </c>
      <c r="O5" s="44"/>
      <c r="P5" s="52"/>
      <c r="Q5" s="52"/>
      <c r="R5" s="52"/>
      <c r="S5" s="16">
        <f>COUNTA(H5:R5)</f>
        <v>4</v>
      </c>
      <c r="T5" s="23"/>
      <c r="U5" s="23"/>
    </row>
    <row r="6" spans="1:21" s="6" customFormat="1" x14ac:dyDescent="0.25">
      <c r="A6" s="18">
        <v>4</v>
      </c>
      <c r="B6" s="23" t="s">
        <v>121</v>
      </c>
      <c r="C6" s="23" t="s">
        <v>358</v>
      </c>
      <c r="D6" s="23">
        <v>53</v>
      </c>
      <c r="E6" s="88" t="s">
        <v>17</v>
      </c>
      <c r="F6" s="24" t="s">
        <v>359</v>
      </c>
      <c r="G6" s="97" t="s">
        <v>151</v>
      </c>
      <c r="H6" s="39"/>
      <c r="I6" s="39" t="s">
        <v>48</v>
      </c>
      <c r="J6" s="39" t="s">
        <v>48</v>
      </c>
      <c r="K6" s="35" t="s">
        <v>48</v>
      </c>
      <c r="L6" s="35" t="s">
        <v>48</v>
      </c>
      <c r="M6" s="35"/>
      <c r="N6" s="44"/>
      <c r="O6" s="44"/>
      <c r="P6" s="52"/>
      <c r="Q6" s="52"/>
      <c r="R6" s="52"/>
      <c r="S6" s="16">
        <f>COUNTA(H6:R6)</f>
        <v>4</v>
      </c>
      <c r="T6" s="23"/>
      <c r="U6" s="23"/>
    </row>
    <row r="7" spans="1:21" s="6" customFormat="1" x14ac:dyDescent="0.25">
      <c r="A7" s="18">
        <v>5</v>
      </c>
      <c r="B7" s="23" t="s">
        <v>142</v>
      </c>
      <c r="C7" s="23" t="s">
        <v>143</v>
      </c>
      <c r="D7" s="23">
        <v>60</v>
      </c>
      <c r="E7" s="88" t="s">
        <v>16</v>
      </c>
      <c r="F7" s="80" t="s">
        <v>300</v>
      </c>
      <c r="G7" s="97" t="s">
        <v>151</v>
      </c>
      <c r="H7" s="39" t="s">
        <v>48</v>
      </c>
      <c r="I7" s="39" t="s">
        <v>48</v>
      </c>
      <c r="J7" s="39"/>
      <c r="K7" s="35"/>
      <c r="L7" s="35"/>
      <c r="M7" s="35"/>
      <c r="N7" s="44"/>
      <c r="O7" s="44"/>
      <c r="P7" s="52"/>
      <c r="Q7" s="52"/>
      <c r="R7" s="52"/>
      <c r="S7" s="16">
        <f>COUNTA(H7:R7)</f>
        <v>2</v>
      </c>
      <c r="T7" s="23"/>
      <c r="U7" s="23"/>
    </row>
    <row r="8" spans="1:21" s="6" customFormat="1" x14ac:dyDescent="0.25">
      <c r="A8" s="18">
        <v>6</v>
      </c>
      <c r="B8" s="23" t="s">
        <v>142</v>
      </c>
      <c r="C8" s="23" t="s">
        <v>144</v>
      </c>
      <c r="D8" s="23">
        <v>60</v>
      </c>
      <c r="E8" s="88" t="s">
        <v>16</v>
      </c>
      <c r="F8" s="80" t="s">
        <v>301</v>
      </c>
      <c r="G8" s="97" t="s">
        <v>151</v>
      </c>
      <c r="H8" s="39" t="s">
        <v>48</v>
      </c>
      <c r="I8" s="39" t="s">
        <v>48</v>
      </c>
      <c r="J8" s="39"/>
      <c r="K8" s="35"/>
      <c r="L8" s="35"/>
      <c r="M8" s="35"/>
      <c r="N8" s="44"/>
      <c r="O8" s="44"/>
      <c r="P8" s="52"/>
      <c r="Q8" s="52"/>
      <c r="R8" s="52"/>
      <c r="S8" s="16">
        <f>COUNTA(H8:R8)</f>
        <v>2</v>
      </c>
      <c r="T8" s="23"/>
      <c r="U8" s="23"/>
    </row>
    <row r="9" spans="1:21" s="6" customFormat="1" x14ac:dyDescent="0.25">
      <c r="A9" s="18">
        <v>7</v>
      </c>
      <c r="B9" s="14" t="s">
        <v>351</v>
      </c>
      <c r="C9" s="14" t="s">
        <v>352</v>
      </c>
      <c r="D9" s="14">
        <v>47</v>
      </c>
      <c r="E9" s="89" t="s">
        <v>16</v>
      </c>
      <c r="F9" s="80" t="s">
        <v>353</v>
      </c>
      <c r="G9" s="98" t="s">
        <v>238</v>
      </c>
      <c r="H9" s="39"/>
      <c r="I9" s="39"/>
      <c r="J9" s="39"/>
      <c r="K9" s="35"/>
      <c r="L9" s="35"/>
      <c r="M9" s="35"/>
      <c r="N9" s="44"/>
      <c r="O9" s="44"/>
      <c r="P9" s="52" t="s">
        <v>398</v>
      </c>
      <c r="Q9" s="52"/>
      <c r="R9" s="52"/>
      <c r="S9" s="16">
        <f>COUNTA(H9:R9)</f>
        <v>1</v>
      </c>
      <c r="T9" s="14"/>
      <c r="U9" s="14"/>
    </row>
    <row r="10" spans="1:21" s="6" customFormat="1" x14ac:dyDescent="0.25">
      <c r="A10" s="18">
        <v>8</v>
      </c>
      <c r="B10" s="23" t="s">
        <v>134</v>
      </c>
      <c r="C10" s="23" t="s">
        <v>135</v>
      </c>
      <c r="D10" s="23">
        <v>37</v>
      </c>
      <c r="E10" s="88" t="s">
        <v>17</v>
      </c>
      <c r="F10" s="117" t="s">
        <v>379</v>
      </c>
      <c r="G10" s="97" t="s">
        <v>151</v>
      </c>
      <c r="H10" s="39" t="s">
        <v>48</v>
      </c>
      <c r="I10" s="39" t="s">
        <v>48</v>
      </c>
      <c r="J10" s="39"/>
      <c r="K10" s="35"/>
      <c r="L10" s="35"/>
      <c r="M10" s="35"/>
      <c r="N10" s="44" t="s">
        <v>48</v>
      </c>
      <c r="O10" s="44"/>
      <c r="P10" s="52"/>
      <c r="Q10" s="52"/>
      <c r="R10" s="52"/>
      <c r="S10" s="16">
        <f>COUNTA(H10:R10)</f>
        <v>3</v>
      </c>
      <c r="T10" s="23"/>
      <c r="U10" s="23"/>
    </row>
    <row r="11" spans="1:21" s="6" customFormat="1" ht="15" customHeight="1" x14ac:dyDescent="0.25">
      <c r="A11" s="18">
        <v>9</v>
      </c>
      <c r="B11" s="23" t="s">
        <v>136</v>
      </c>
      <c r="C11" s="23" t="s">
        <v>137</v>
      </c>
      <c r="D11" s="23">
        <v>60</v>
      </c>
      <c r="E11" s="88" t="s">
        <v>16</v>
      </c>
      <c r="F11" s="117" t="s">
        <v>302</v>
      </c>
      <c r="G11" s="97" t="s">
        <v>151</v>
      </c>
      <c r="H11" s="39" t="s">
        <v>48</v>
      </c>
      <c r="I11" s="39" t="s">
        <v>48</v>
      </c>
      <c r="J11" s="39"/>
      <c r="K11" s="35"/>
      <c r="L11" s="35"/>
      <c r="M11" s="35"/>
      <c r="N11" s="44"/>
      <c r="O11" s="44"/>
      <c r="P11" s="52" t="s">
        <v>399</v>
      </c>
      <c r="Q11" s="52"/>
      <c r="R11" s="52"/>
      <c r="S11" s="16">
        <f>COUNTA(H11:R11)</f>
        <v>3</v>
      </c>
      <c r="T11" s="23"/>
      <c r="U11" s="23"/>
    </row>
    <row r="12" spans="1:21" s="6" customFormat="1" ht="15" customHeight="1" x14ac:dyDescent="0.25">
      <c r="A12" s="18">
        <v>10</v>
      </c>
      <c r="B12" s="29" t="s">
        <v>77</v>
      </c>
      <c r="C12" s="29" t="s">
        <v>33</v>
      </c>
      <c r="D12" s="29">
        <v>37</v>
      </c>
      <c r="E12" s="90" t="s">
        <v>16</v>
      </c>
      <c r="F12" s="80" t="s">
        <v>303</v>
      </c>
      <c r="G12" s="99" t="s">
        <v>80</v>
      </c>
      <c r="H12" s="39"/>
      <c r="I12" s="39"/>
      <c r="J12" s="39" t="s">
        <v>48</v>
      </c>
      <c r="K12" s="35"/>
      <c r="L12" s="35"/>
      <c r="M12" s="35"/>
      <c r="N12" s="44" t="s">
        <v>48</v>
      </c>
      <c r="O12" s="44"/>
      <c r="P12" s="52"/>
      <c r="Q12" s="52"/>
      <c r="R12" s="52"/>
      <c r="S12" s="16">
        <f>COUNTA(H12:R12)</f>
        <v>2</v>
      </c>
      <c r="T12" s="23"/>
      <c r="U12" s="23"/>
    </row>
    <row r="13" spans="1:21" s="6" customFormat="1" x14ac:dyDescent="0.25">
      <c r="A13" s="18">
        <v>11</v>
      </c>
      <c r="B13" s="29" t="s">
        <v>190</v>
      </c>
      <c r="C13" s="29" t="s">
        <v>191</v>
      </c>
      <c r="D13" s="29">
        <v>0</v>
      </c>
      <c r="E13" s="90" t="s">
        <v>16</v>
      </c>
      <c r="F13" s="118" t="s">
        <v>360</v>
      </c>
      <c r="G13" s="100" t="s">
        <v>206</v>
      </c>
      <c r="H13" s="41" t="s">
        <v>48</v>
      </c>
      <c r="I13" s="39" t="s">
        <v>48</v>
      </c>
      <c r="J13" s="39"/>
      <c r="K13" s="35"/>
      <c r="L13" s="35"/>
      <c r="M13" s="35"/>
      <c r="N13" s="44" t="s">
        <v>48</v>
      </c>
      <c r="O13" s="45"/>
      <c r="P13" s="52"/>
      <c r="Q13" s="52"/>
      <c r="R13" s="52" t="s">
        <v>405</v>
      </c>
      <c r="S13" s="16">
        <f>COUNTA(H13:R13)</f>
        <v>4</v>
      </c>
      <c r="T13" s="23" t="s">
        <v>48</v>
      </c>
      <c r="U13" s="23"/>
    </row>
    <row r="14" spans="1:21" s="6" customFormat="1" x14ac:dyDescent="0.25">
      <c r="A14" s="18">
        <v>12</v>
      </c>
      <c r="B14" s="23" t="s">
        <v>361</v>
      </c>
      <c r="C14" s="23" t="s">
        <v>120</v>
      </c>
      <c r="D14" s="23">
        <v>0</v>
      </c>
      <c r="E14" s="88" t="s">
        <v>17</v>
      </c>
      <c r="F14" s="24" t="s">
        <v>362</v>
      </c>
      <c r="G14" s="97" t="s">
        <v>151</v>
      </c>
      <c r="H14" s="39"/>
      <c r="I14" s="39"/>
      <c r="J14" s="39" t="s">
        <v>48</v>
      </c>
      <c r="K14" s="35"/>
      <c r="L14" s="35" t="s">
        <v>48</v>
      </c>
      <c r="M14" s="35" t="s">
        <v>48</v>
      </c>
      <c r="N14" s="44"/>
      <c r="O14" s="44"/>
      <c r="P14" s="52"/>
      <c r="Q14" s="52"/>
      <c r="R14" s="52"/>
      <c r="S14" s="16">
        <f>COUNTA(H14:R14)</f>
        <v>3</v>
      </c>
      <c r="T14" s="23"/>
      <c r="U14" s="23"/>
    </row>
    <row r="15" spans="1:21" s="6" customFormat="1" x14ac:dyDescent="0.25">
      <c r="A15" s="18">
        <v>13</v>
      </c>
      <c r="B15" s="23" t="s">
        <v>86</v>
      </c>
      <c r="C15" s="23" t="s">
        <v>87</v>
      </c>
      <c r="D15" s="23">
        <v>46</v>
      </c>
      <c r="E15" s="88" t="s">
        <v>16</v>
      </c>
      <c r="F15" s="115" t="s">
        <v>304</v>
      </c>
      <c r="G15" s="97" t="s">
        <v>94</v>
      </c>
      <c r="H15" s="39"/>
      <c r="I15" s="39"/>
      <c r="J15" s="39"/>
      <c r="K15" s="35" t="s">
        <v>48</v>
      </c>
      <c r="L15" s="35" t="s">
        <v>48</v>
      </c>
      <c r="M15" s="35"/>
      <c r="N15" s="44"/>
      <c r="O15" s="44"/>
      <c r="P15" s="52"/>
      <c r="Q15" s="52"/>
      <c r="R15" s="52"/>
      <c r="S15" s="16">
        <f>COUNTA(H15:R15)</f>
        <v>2</v>
      </c>
      <c r="T15" s="23"/>
      <c r="U15" s="23"/>
    </row>
    <row r="16" spans="1:21" s="6" customFormat="1" x14ac:dyDescent="0.25">
      <c r="A16" s="18">
        <v>14</v>
      </c>
      <c r="B16" s="23" t="s">
        <v>179</v>
      </c>
      <c r="C16" s="23" t="s">
        <v>220</v>
      </c>
      <c r="D16" s="23">
        <v>34</v>
      </c>
      <c r="E16" s="88" t="s">
        <v>16</v>
      </c>
      <c r="F16" s="119" t="s">
        <v>378</v>
      </c>
      <c r="G16" s="97" t="s">
        <v>152</v>
      </c>
      <c r="H16" s="39"/>
      <c r="I16" s="39"/>
      <c r="J16" s="39"/>
      <c r="K16" s="35"/>
      <c r="L16" s="35"/>
      <c r="M16" s="35"/>
      <c r="N16" s="44"/>
      <c r="O16" s="44"/>
      <c r="P16" s="52" t="s">
        <v>400</v>
      </c>
      <c r="Q16" s="52" t="s">
        <v>402</v>
      </c>
      <c r="R16" s="52"/>
      <c r="S16" s="16">
        <f>COUNTA(H16:R16)</f>
        <v>2</v>
      </c>
      <c r="T16" s="23"/>
      <c r="U16" s="23"/>
    </row>
    <row r="17" spans="1:21" s="6" customFormat="1" ht="15" customHeight="1" x14ac:dyDescent="0.25">
      <c r="A17" s="18">
        <v>15</v>
      </c>
      <c r="B17" s="23" t="s">
        <v>57</v>
      </c>
      <c r="C17" s="23" t="s">
        <v>55</v>
      </c>
      <c r="D17" s="23">
        <v>12</v>
      </c>
      <c r="E17" s="88" t="s">
        <v>16</v>
      </c>
      <c r="F17" s="80" t="s">
        <v>305</v>
      </c>
      <c r="G17" s="97" t="s">
        <v>60</v>
      </c>
      <c r="H17" s="39"/>
      <c r="I17" s="40"/>
      <c r="J17" s="39"/>
      <c r="K17" s="35"/>
      <c r="L17" s="35" t="s">
        <v>48</v>
      </c>
      <c r="M17" s="35"/>
      <c r="N17" s="44"/>
      <c r="O17" s="44"/>
      <c r="P17" s="52"/>
      <c r="Q17" s="52"/>
      <c r="R17" s="52"/>
      <c r="S17" s="16">
        <f>COUNTA(H17:R17)</f>
        <v>1</v>
      </c>
      <c r="T17" s="16"/>
      <c r="U17" s="16"/>
    </row>
    <row r="18" spans="1:21" s="6" customFormat="1" ht="15" customHeight="1" x14ac:dyDescent="0.25">
      <c r="A18" s="18">
        <v>16</v>
      </c>
      <c r="B18" s="23" t="s">
        <v>149</v>
      </c>
      <c r="C18" s="23" t="s">
        <v>150</v>
      </c>
      <c r="D18" s="23">
        <v>37</v>
      </c>
      <c r="E18" s="88" t="s">
        <v>16</v>
      </c>
      <c r="F18" s="15" t="s">
        <v>363</v>
      </c>
      <c r="G18" s="97" t="s">
        <v>151</v>
      </c>
      <c r="H18" s="39"/>
      <c r="I18" s="39"/>
      <c r="J18" s="39"/>
      <c r="K18" s="35"/>
      <c r="L18" s="35" t="s">
        <v>48</v>
      </c>
      <c r="M18" s="35"/>
      <c r="N18" s="44"/>
      <c r="O18" s="44"/>
      <c r="P18" s="52"/>
      <c r="Q18" s="52"/>
      <c r="R18" s="52"/>
      <c r="S18" s="16">
        <f>COUNTA(H18:R18)</f>
        <v>1</v>
      </c>
      <c r="T18" s="23"/>
      <c r="U18" s="23"/>
    </row>
    <row r="19" spans="1:21" s="6" customFormat="1" ht="15" customHeight="1" x14ac:dyDescent="0.25">
      <c r="A19" s="18">
        <v>17</v>
      </c>
      <c r="B19" s="23" t="s">
        <v>52</v>
      </c>
      <c r="C19" s="23" t="s">
        <v>53</v>
      </c>
      <c r="D19" s="23">
        <v>38</v>
      </c>
      <c r="E19" s="88" t="s">
        <v>17</v>
      </c>
      <c r="F19" s="80" t="s">
        <v>380</v>
      </c>
      <c r="G19" s="97" t="s">
        <v>60</v>
      </c>
      <c r="H19" s="39" t="s">
        <v>48</v>
      </c>
      <c r="I19" s="39"/>
      <c r="J19" s="39"/>
      <c r="K19" s="35"/>
      <c r="L19" s="35"/>
      <c r="M19" s="35"/>
      <c r="N19" s="44" t="s">
        <v>48</v>
      </c>
      <c r="O19" s="44"/>
      <c r="P19" s="52"/>
      <c r="Q19" s="52"/>
      <c r="R19" s="52"/>
      <c r="S19" s="16">
        <f>COUNTA(H19:R19)</f>
        <v>2</v>
      </c>
      <c r="T19" s="23"/>
      <c r="U19" s="23"/>
    </row>
    <row r="20" spans="1:21" s="6" customFormat="1" ht="15" customHeight="1" x14ac:dyDescent="0.25">
      <c r="A20" s="18">
        <v>18</v>
      </c>
      <c r="B20" s="23" t="s">
        <v>180</v>
      </c>
      <c r="C20" s="23" t="s">
        <v>221</v>
      </c>
      <c r="D20" s="23">
        <v>33</v>
      </c>
      <c r="E20" s="88" t="s">
        <v>16</v>
      </c>
      <c r="F20" s="15" t="s">
        <v>364</v>
      </c>
      <c r="G20" s="97" t="s">
        <v>152</v>
      </c>
      <c r="H20" s="39"/>
      <c r="I20" s="39"/>
      <c r="J20" s="39"/>
      <c r="K20" s="35"/>
      <c r="L20" s="35"/>
      <c r="M20" s="35"/>
      <c r="N20" s="44"/>
      <c r="O20" s="44"/>
      <c r="P20" s="52" t="s">
        <v>401</v>
      </c>
      <c r="Q20" s="52" t="s">
        <v>402</v>
      </c>
      <c r="R20" s="52"/>
      <c r="S20" s="16">
        <f>COUNTA(H20:R20)</f>
        <v>2</v>
      </c>
      <c r="T20" s="23"/>
      <c r="U20" s="23"/>
    </row>
    <row r="21" spans="1:21" s="6" customFormat="1" x14ac:dyDescent="0.25">
      <c r="A21" s="18">
        <v>19</v>
      </c>
      <c r="B21" s="23" t="s">
        <v>90</v>
      </c>
      <c r="C21" s="23" t="s">
        <v>91</v>
      </c>
      <c r="D21" s="23">
        <v>35</v>
      </c>
      <c r="E21" s="88" t="s">
        <v>17</v>
      </c>
      <c r="F21" s="80" t="s">
        <v>306</v>
      </c>
      <c r="G21" s="97" t="s">
        <v>94</v>
      </c>
      <c r="H21" s="39" t="s">
        <v>48</v>
      </c>
      <c r="I21" s="39" t="s">
        <v>48</v>
      </c>
      <c r="J21" s="39"/>
      <c r="K21" s="35"/>
      <c r="L21" s="35"/>
      <c r="M21" s="35"/>
      <c r="N21" s="44"/>
      <c r="O21" s="44"/>
      <c r="P21" s="52"/>
      <c r="Q21" s="52"/>
      <c r="R21" s="52"/>
      <c r="S21" s="16">
        <f>COUNTA(H21:R21)</f>
        <v>2</v>
      </c>
      <c r="T21" s="23"/>
      <c r="U21" s="23"/>
    </row>
    <row r="22" spans="1:21" s="6" customFormat="1" x14ac:dyDescent="0.25">
      <c r="A22" s="18">
        <v>20</v>
      </c>
      <c r="B22" s="23" t="s">
        <v>124</v>
      </c>
      <c r="C22" s="23" t="s">
        <v>125</v>
      </c>
      <c r="D22" s="23">
        <v>34</v>
      </c>
      <c r="E22" s="88" t="s">
        <v>16</v>
      </c>
      <c r="F22" s="115" t="s">
        <v>381</v>
      </c>
      <c r="G22" s="97" t="s">
        <v>151</v>
      </c>
      <c r="H22" s="39" t="s">
        <v>48</v>
      </c>
      <c r="I22" s="40"/>
      <c r="J22" s="40"/>
      <c r="K22" s="36"/>
      <c r="L22" s="36"/>
      <c r="M22" s="36"/>
      <c r="N22" s="45"/>
      <c r="O22" s="44"/>
      <c r="P22" s="53" t="s">
        <v>400</v>
      </c>
      <c r="Q22" s="53"/>
      <c r="R22" s="53"/>
      <c r="S22" s="16">
        <f>COUNTA(H22:R22)</f>
        <v>2</v>
      </c>
      <c r="T22" s="15"/>
      <c r="U22" s="15"/>
    </row>
    <row r="23" spans="1:21" s="79" customFormat="1" x14ac:dyDescent="0.25">
      <c r="A23" s="71">
        <v>21</v>
      </c>
      <c r="B23" s="23" t="s">
        <v>49</v>
      </c>
      <c r="C23" s="23" t="s">
        <v>25</v>
      </c>
      <c r="D23" s="23">
        <v>38</v>
      </c>
      <c r="E23" s="88" t="s">
        <v>16</v>
      </c>
      <c r="F23" s="80" t="s">
        <v>297</v>
      </c>
      <c r="G23" s="97" t="s">
        <v>60</v>
      </c>
      <c r="H23" s="39" t="s">
        <v>48</v>
      </c>
      <c r="I23" s="40" t="s">
        <v>48</v>
      </c>
      <c r="J23" s="39"/>
      <c r="K23" s="35"/>
      <c r="L23" s="35"/>
      <c r="M23" s="35"/>
      <c r="N23" s="44" t="s">
        <v>48</v>
      </c>
      <c r="O23" s="44"/>
      <c r="P23" s="52"/>
      <c r="Q23" s="52"/>
      <c r="R23" s="52"/>
      <c r="S23" s="16">
        <f>COUNTA(H23:R23)</f>
        <v>3</v>
      </c>
      <c r="T23" s="23"/>
      <c r="U23" s="23"/>
    </row>
    <row r="24" spans="1:21" s="8" customFormat="1" x14ac:dyDescent="0.25">
      <c r="A24" s="18">
        <v>22</v>
      </c>
      <c r="B24" s="72" t="s">
        <v>78</v>
      </c>
      <c r="C24" s="72" t="s">
        <v>79</v>
      </c>
      <c r="D24" s="72">
        <v>13</v>
      </c>
      <c r="E24" s="92" t="s">
        <v>16</v>
      </c>
      <c r="F24" s="116" t="s">
        <v>307</v>
      </c>
      <c r="G24" s="101" t="s">
        <v>80</v>
      </c>
      <c r="H24" s="74"/>
      <c r="I24" s="74"/>
      <c r="J24" s="74"/>
      <c r="K24" s="75"/>
      <c r="L24" s="75" t="s">
        <v>48</v>
      </c>
      <c r="M24" s="75"/>
      <c r="N24" s="76"/>
      <c r="O24" s="76" t="s">
        <v>48</v>
      </c>
      <c r="P24" s="77"/>
      <c r="Q24" s="77"/>
      <c r="R24" s="77"/>
      <c r="S24" s="78">
        <f>COUNTA(H24:R24)</f>
        <v>2</v>
      </c>
      <c r="T24" s="73"/>
      <c r="U24" s="73"/>
    </row>
    <row r="25" spans="1:21" s="8" customFormat="1" x14ac:dyDescent="0.25">
      <c r="A25" s="18">
        <v>23</v>
      </c>
      <c r="B25" s="23" t="s">
        <v>153</v>
      </c>
      <c r="C25" s="23" t="s">
        <v>225</v>
      </c>
      <c r="D25" s="23">
        <v>35</v>
      </c>
      <c r="E25" s="88" t="s">
        <v>16</v>
      </c>
      <c r="F25" s="80" t="s">
        <v>382</v>
      </c>
      <c r="G25" s="97" t="s">
        <v>157</v>
      </c>
      <c r="H25" s="39" t="s">
        <v>48</v>
      </c>
      <c r="I25" s="39"/>
      <c r="J25" s="39"/>
      <c r="K25" s="35"/>
      <c r="L25" s="35"/>
      <c r="M25" s="35"/>
      <c r="N25" s="44"/>
      <c r="O25" s="44"/>
      <c r="P25" s="52" t="s">
        <v>400</v>
      </c>
      <c r="Q25" s="52"/>
      <c r="R25" s="52"/>
      <c r="S25" s="16">
        <f>COUNTA(H25:R25)</f>
        <v>2</v>
      </c>
      <c r="T25" s="23"/>
      <c r="U25" s="23"/>
    </row>
    <row r="26" spans="1:21" s="6" customFormat="1" x14ac:dyDescent="0.25">
      <c r="A26" s="18">
        <v>24</v>
      </c>
      <c r="B26" s="23" t="s">
        <v>64</v>
      </c>
      <c r="C26" s="23" t="s">
        <v>210</v>
      </c>
      <c r="D26" s="23">
        <v>13</v>
      </c>
      <c r="E26" s="88" t="s">
        <v>16</v>
      </c>
      <c r="F26" s="80" t="s">
        <v>308</v>
      </c>
      <c r="G26" s="97" t="s">
        <v>69</v>
      </c>
      <c r="H26" s="39" t="s">
        <v>48</v>
      </c>
      <c r="I26" s="40" t="s">
        <v>48</v>
      </c>
      <c r="J26" s="40"/>
      <c r="K26" s="36"/>
      <c r="L26" s="36"/>
      <c r="M26" s="36"/>
      <c r="N26" s="45" t="s">
        <v>48</v>
      </c>
      <c r="O26" s="44"/>
      <c r="P26" s="53"/>
      <c r="Q26" s="53"/>
      <c r="R26" s="53"/>
      <c r="S26" s="16">
        <f>COUNTA(H26:R26)</f>
        <v>3</v>
      </c>
      <c r="T26" s="15"/>
      <c r="U26" s="15"/>
    </row>
    <row r="27" spans="1:21" s="6" customFormat="1" x14ac:dyDescent="0.25">
      <c r="A27" s="18">
        <v>25</v>
      </c>
      <c r="B27" s="15" t="s">
        <v>166</v>
      </c>
      <c r="C27" s="26" t="s">
        <v>232</v>
      </c>
      <c r="D27" s="23">
        <v>12</v>
      </c>
      <c r="E27" s="93" t="s">
        <v>16</v>
      </c>
      <c r="F27" s="80" t="s">
        <v>309</v>
      </c>
      <c r="G27" s="97" t="s">
        <v>239</v>
      </c>
      <c r="H27" s="39" t="s">
        <v>48</v>
      </c>
      <c r="I27" s="39" t="s">
        <v>48</v>
      </c>
      <c r="J27" s="39"/>
      <c r="K27" s="35"/>
      <c r="L27" s="35"/>
      <c r="M27" s="35"/>
      <c r="N27" s="44"/>
      <c r="O27" s="44"/>
      <c r="P27" s="52"/>
      <c r="Q27" s="52"/>
      <c r="R27" s="52" t="s">
        <v>406</v>
      </c>
      <c r="S27" s="16">
        <f>COUNTA(H27:R27)</f>
        <v>3</v>
      </c>
      <c r="T27" s="23"/>
      <c r="U27" s="23" t="s">
        <v>48</v>
      </c>
    </row>
    <row r="28" spans="1:21" s="6" customFormat="1" x14ac:dyDescent="0.25">
      <c r="A28" s="18">
        <v>26</v>
      </c>
      <c r="B28" s="23" t="s">
        <v>107</v>
      </c>
      <c r="C28" s="23" t="s">
        <v>108</v>
      </c>
      <c r="D28" s="23">
        <v>13</v>
      </c>
      <c r="E28" s="88" t="s">
        <v>16</v>
      </c>
      <c r="F28" s="115" t="s">
        <v>310</v>
      </c>
      <c r="G28" s="97" t="s">
        <v>114</v>
      </c>
      <c r="H28" s="39"/>
      <c r="I28" s="39"/>
      <c r="J28" s="39"/>
      <c r="K28" s="35" t="s">
        <v>48</v>
      </c>
      <c r="L28" s="35" t="s">
        <v>48</v>
      </c>
      <c r="M28" s="35"/>
      <c r="N28" s="44"/>
      <c r="O28" s="44"/>
      <c r="P28" s="52"/>
      <c r="Q28" s="52"/>
      <c r="R28" s="52"/>
      <c r="S28" s="16">
        <f>COUNTA(H28:R28)</f>
        <v>2</v>
      </c>
      <c r="T28" s="23"/>
      <c r="U28" s="23"/>
    </row>
    <row r="29" spans="1:21" s="6" customFormat="1" x14ac:dyDescent="0.25">
      <c r="A29" s="18">
        <v>27</v>
      </c>
      <c r="B29" s="29" t="s">
        <v>202</v>
      </c>
      <c r="C29" s="29" t="s">
        <v>203</v>
      </c>
      <c r="D29" s="29">
        <v>0</v>
      </c>
      <c r="E29" s="90" t="s">
        <v>16</v>
      </c>
      <c r="F29" s="118" t="s">
        <v>365</v>
      </c>
      <c r="G29" s="100" t="s">
        <v>206</v>
      </c>
      <c r="H29" s="41" t="s">
        <v>48</v>
      </c>
      <c r="I29" s="39" t="s">
        <v>48</v>
      </c>
      <c r="J29" s="39"/>
      <c r="K29" s="35"/>
      <c r="L29" s="35"/>
      <c r="M29" s="35"/>
      <c r="N29" s="44" t="s">
        <v>48</v>
      </c>
      <c r="O29" s="44"/>
      <c r="P29" s="52"/>
      <c r="Q29" s="52"/>
      <c r="R29" s="52"/>
      <c r="S29" s="16">
        <f>COUNTA(H29:R29)</f>
        <v>3</v>
      </c>
      <c r="T29" s="23"/>
      <c r="U29" s="23"/>
    </row>
    <row r="30" spans="1:21" s="6" customFormat="1" ht="15" customHeight="1" x14ac:dyDescent="0.25">
      <c r="A30" s="18">
        <v>28</v>
      </c>
      <c r="B30" s="23" t="s">
        <v>171</v>
      </c>
      <c r="C30" s="23" t="s">
        <v>25</v>
      </c>
      <c r="D30" s="23">
        <v>46</v>
      </c>
      <c r="E30" s="88" t="s">
        <v>16</v>
      </c>
      <c r="F30" s="115" t="s">
        <v>383</v>
      </c>
      <c r="G30" s="98" t="s">
        <v>238</v>
      </c>
      <c r="H30" s="40"/>
      <c r="I30" s="40"/>
      <c r="J30" s="40"/>
      <c r="K30" s="36"/>
      <c r="L30" s="35"/>
      <c r="M30" s="35"/>
      <c r="N30" s="44"/>
      <c r="O30" s="44" t="s">
        <v>48</v>
      </c>
      <c r="P30" s="52"/>
      <c r="Q30" s="52"/>
      <c r="R30" s="52"/>
      <c r="S30" s="16">
        <f>COUNTA(H30:R30)</f>
        <v>1</v>
      </c>
      <c r="T30" s="23"/>
      <c r="U30" s="23"/>
    </row>
    <row r="31" spans="1:21" s="6" customFormat="1" ht="15" customHeight="1" x14ac:dyDescent="0.25">
      <c r="A31" s="18">
        <v>29</v>
      </c>
      <c r="B31" s="23" t="s">
        <v>145</v>
      </c>
      <c r="C31" s="23" t="s">
        <v>146</v>
      </c>
      <c r="D31" s="23">
        <v>60</v>
      </c>
      <c r="E31" s="88" t="s">
        <v>16</v>
      </c>
      <c r="F31" s="15" t="s">
        <v>366</v>
      </c>
      <c r="G31" s="97" t="s">
        <v>151</v>
      </c>
      <c r="H31" s="39" t="s">
        <v>48</v>
      </c>
      <c r="I31" s="39"/>
      <c r="J31" s="39" t="s">
        <v>48</v>
      </c>
      <c r="K31" s="35"/>
      <c r="L31" s="35"/>
      <c r="M31" s="35"/>
      <c r="N31" s="44"/>
      <c r="O31" s="44"/>
      <c r="P31" s="52"/>
      <c r="Q31" s="52"/>
      <c r="R31" s="52"/>
      <c r="S31" s="16">
        <f>COUNTA(H31:R31)</f>
        <v>2</v>
      </c>
      <c r="T31" s="23"/>
      <c r="U31" s="23"/>
    </row>
    <row r="32" spans="1:21" s="6" customFormat="1" x14ac:dyDescent="0.25">
      <c r="A32" s="18">
        <v>30</v>
      </c>
      <c r="B32" s="23" t="s">
        <v>159</v>
      </c>
      <c r="C32" s="23" t="s">
        <v>231</v>
      </c>
      <c r="D32" s="23">
        <v>37</v>
      </c>
      <c r="E32" s="88" t="s">
        <v>16</v>
      </c>
      <c r="F32" s="115" t="s">
        <v>311</v>
      </c>
      <c r="G32" s="97" t="s">
        <v>237</v>
      </c>
      <c r="H32" s="39"/>
      <c r="I32" s="39"/>
      <c r="J32" s="39" t="s">
        <v>48</v>
      </c>
      <c r="K32" s="35" t="s">
        <v>48</v>
      </c>
      <c r="L32" s="35"/>
      <c r="M32" s="35"/>
      <c r="N32" s="44"/>
      <c r="O32" s="44"/>
      <c r="P32" s="52"/>
      <c r="Q32" s="52"/>
      <c r="R32" s="52"/>
      <c r="S32" s="16">
        <f>COUNTA(H32:R32)</f>
        <v>2</v>
      </c>
      <c r="T32" s="23"/>
      <c r="U32" s="23"/>
    </row>
    <row r="33" spans="1:21" s="6" customFormat="1" x14ac:dyDescent="0.25">
      <c r="A33" s="18">
        <v>31</v>
      </c>
      <c r="B33" s="23" t="s">
        <v>83</v>
      </c>
      <c r="C33" s="23" t="s">
        <v>215</v>
      </c>
      <c r="D33" s="23">
        <v>60</v>
      </c>
      <c r="E33" s="88" t="s">
        <v>17</v>
      </c>
      <c r="F33" s="80" t="s">
        <v>312</v>
      </c>
      <c r="G33" s="97" t="s">
        <v>94</v>
      </c>
      <c r="H33" s="55" t="s">
        <v>48</v>
      </c>
      <c r="I33" s="57" t="s">
        <v>48</v>
      </c>
      <c r="J33" s="55" t="s">
        <v>48</v>
      </c>
      <c r="K33" s="35"/>
      <c r="L33" s="35"/>
      <c r="M33" s="35"/>
      <c r="N33" s="44"/>
      <c r="O33" s="44"/>
      <c r="P33" s="52"/>
      <c r="Q33" s="52"/>
      <c r="R33" s="52"/>
      <c r="S33" s="16">
        <f>COUNTA(H33:R33)</f>
        <v>3</v>
      </c>
      <c r="T33" s="23"/>
      <c r="U33" s="23"/>
    </row>
    <row r="34" spans="1:21" s="6" customFormat="1" x14ac:dyDescent="0.25">
      <c r="A34" s="18">
        <v>32</v>
      </c>
      <c r="B34" s="29" t="s">
        <v>194</v>
      </c>
      <c r="C34" s="29" t="s">
        <v>195</v>
      </c>
      <c r="D34" s="29">
        <v>11</v>
      </c>
      <c r="E34" s="90" t="s">
        <v>16</v>
      </c>
      <c r="F34" s="80" t="s">
        <v>313</v>
      </c>
      <c r="G34" s="100" t="s">
        <v>206</v>
      </c>
      <c r="H34" s="41"/>
      <c r="I34" s="39"/>
      <c r="J34" s="39"/>
      <c r="K34" s="35" t="s">
        <v>48</v>
      </c>
      <c r="L34" s="35"/>
      <c r="M34" s="35"/>
      <c r="N34" s="44"/>
      <c r="O34" s="45"/>
      <c r="P34" s="52"/>
      <c r="Q34" s="52"/>
      <c r="R34" s="52"/>
      <c r="S34" s="16">
        <f>COUNTA(H34:R34)</f>
        <v>1</v>
      </c>
      <c r="T34" s="23"/>
      <c r="U34" s="23"/>
    </row>
    <row r="35" spans="1:21" s="6" customFormat="1" x14ac:dyDescent="0.25">
      <c r="A35" s="18">
        <v>33</v>
      </c>
      <c r="B35" s="23" t="s">
        <v>116</v>
      </c>
      <c r="C35" s="23" t="s">
        <v>42</v>
      </c>
      <c r="D35" s="23">
        <v>13</v>
      </c>
      <c r="E35" s="88" t="s">
        <v>16</v>
      </c>
      <c r="F35" s="80" t="s">
        <v>314</v>
      </c>
      <c r="G35" s="97" t="s">
        <v>151</v>
      </c>
      <c r="H35" s="39" t="s">
        <v>48</v>
      </c>
      <c r="I35" s="39" t="s">
        <v>48</v>
      </c>
      <c r="J35" s="39"/>
      <c r="K35" s="35"/>
      <c r="L35" s="35"/>
      <c r="M35" s="35"/>
      <c r="N35" s="44" t="s">
        <v>48</v>
      </c>
      <c r="O35" s="44"/>
      <c r="P35" s="52"/>
      <c r="Q35" s="52"/>
      <c r="R35" s="52"/>
      <c r="S35" s="16">
        <f>COUNTA(H35:R35)</f>
        <v>3</v>
      </c>
      <c r="T35" s="23"/>
      <c r="U35" s="23"/>
    </row>
    <row r="36" spans="1:21" s="6" customFormat="1" x14ac:dyDescent="0.25">
      <c r="A36" s="18">
        <v>34</v>
      </c>
      <c r="B36" s="23" t="s">
        <v>147</v>
      </c>
      <c r="C36" s="23" t="s">
        <v>148</v>
      </c>
      <c r="D36" s="23">
        <v>60</v>
      </c>
      <c r="E36" s="88" t="s">
        <v>16</v>
      </c>
      <c r="F36" s="80" t="s">
        <v>315</v>
      </c>
      <c r="G36" s="97" t="s">
        <v>151</v>
      </c>
      <c r="H36" s="39" t="s">
        <v>48</v>
      </c>
      <c r="I36" s="39"/>
      <c r="J36" s="39"/>
      <c r="K36" s="35"/>
      <c r="L36" s="35"/>
      <c r="M36" s="35"/>
      <c r="N36" s="44"/>
      <c r="O36" s="44"/>
      <c r="P36" s="52" t="s">
        <v>400</v>
      </c>
      <c r="Q36" s="52"/>
      <c r="R36" s="52"/>
      <c r="S36" s="16">
        <f>COUNTA(H36:R36)</f>
        <v>2</v>
      </c>
      <c r="T36" s="23"/>
      <c r="U36" s="23"/>
    </row>
    <row r="37" spans="1:21" s="6" customFormat="1" x14ac:dyDescent="0.25">
      <c r="A37" s="18">
        <v>35</v>
      </c>
      <c r="B37" s="23" t="s">
        <v>105</v>
      </c>
      <c r="C37" s="23" t="s">
        <v>106</v>
      </c>
      <c r="D37" s="33">
        <v>53</v>
      </c>
      <c r="E37" s="88" t="s">
        <v>16</v>
      </c>
      <c r="F37" s="80" t="s">
        <v>384</v>
      </c>
      <c r="G37" s="97" t="s">
        <v>114</v>
      </c>
      <c r="H37" s="39"/>
      <c r="I37" s="39" t="s">
        <v>48</v>
      </c>
      <c r="J37" s="39" t="s">
        <v>48</v>
      </c>
      <c r="K37" s="35"/>
      <c r="L37" s="35" t="s">
        <v>48</v>
      </c>
      <c r="M37" s="35" t="s">
        <v>48</v>
      </c>
      <c r="N37" s="44"/>
      <c r="O37" s="44"/>
      <c r="P37" s="52"/>
      <c r="Q37" s="52"/>
      <c r="R37" s="52"/>
      <c r="S37" s="16">
        <f>COUNTA(H37:R37)</f>
        <v>4</v>
      </c>
      <c r="T37" s="23"/>
      <c r="U37" s="23"/>
    </row>
    <row r="38" spans="1:21" s="6" customFormat="1" x14ac:dyDescent="0.25">
      <c r="A38" s="18">
        <v>36</v>
      </c>
      <c r="B38" s="23" t="s">
        <v>50</v>
      </c>
      <c r="C38" s="23" t="s">
        <v>51</v>
      </c>
      <c r="D38" s="23">
        <v>13</v>
      </c>
      <c r="E38" s="88" t="s">
        <v>17</v>
      </c>
      <c r="F38" s="80" t="s">
        <v>316</v>
      </c>
      <c r="G38" s="97" t="s">
        <v>60</v>
      </c>
      <c r="H38" s="39" t="s">
        <v>48</v>
      </c>
      <c r="I38" s="39"/>
      <c r="J38" s="39"/>
      <c r="K38" s="35"/>
      <c r="L38" s="35"/>
      <c r="M38" s="35"/>
      <c r="N38" s="44" t="s">
        <v>48</v>
      </c>
      <c r="O38" s="44"/>
      <c r="P38" s="52" t="s">
        <v>400</v>
      </c>
      <c r="Q38" s="52"/>
      <c r="R38" s="52" t="s">
        <v>405</v>
      </c>
      <c r="S38" s="16">
        <f>COUNTA(H38:R38)</f>
        <v>4</v>
      </c>
      <c r="T38" s="16"/>
      <c r="U38" s="16"/>
    </row>
    <row r="39" spans="1:21" s="6" customFormat="1" x14ac:dyDescent="0.25">
      <c r="A39" s="18">
        <v>37</v>
      </c>
      <c r="B39" s="23" t="s">
        <v>205</v>
      </c>
      <c r="C39" s="23" t="s">
        <v>204</v>
      </c>
      <c r="D39" s="23">
        <v>54</v>
      </c>
      <c r="E39" s="109" t="s">
        <v>16</v>
      </c>
      <c r="F39" s="15" t="s">
        <v>385</v>
      </c>
      <c r="G39" s="97" t="s">
        <v>245</v>
      </c>
      <c r="H39" s="55" t="s">
        <v>48</v>
      </c>
      <c r="I39" s="55" t="s">
        <v>48</v>
      </c>
      <c r="J39" s="55" t="s">
        <v>48</v>
      </c>
      <c r="K39" s="47" t="s">
        <v>48</v>
      </c>
      <c r="L39" s="47" t="s">
        <v>48</v>
      </c>
      <c r="M39" s="47" t="s">
        <v>48</v>
      </c>
      <c r="N39" s="44"/>
      <c r="O39" s="44"/>
      <c r="P39" s="52"/>
      <c r="Q39" s="52"/>
      <c r="R39" s="52"/>
      <c r="S39" s="27">
        <f>COUNTA(H39:R39)</f>
        <v>6</v>
      </c>
      <c r="T39" s="23"/>
      <c r="U39" s="23"/>
    </row>
    <row r="40" spans="1:21" s="6" customFormat="1" x14ac:dyDescent="0.25">
      <c r="A40" s="18">
        <v>38</v>
      </c>
      <c r="B40" s="15" t="s">
        <v>240</v>
      </c>
      <c r="C40" s="15" t="s">
        <v>228</v>
      </c>
      <c r="D40" s="15" t="s">
        <v>296</v>
      </c>
      <c r="E40" s="93" t="s">
        <v>17</v>
      </c>
      <c r="F40" s="80" t="s">
        <v>317</v>
      </c>
      <c r="G40" s="97" t="s">
        <v>237</v>
      </c>
      <c r="H40" s="39"/>
      <c r="I40" s="39"/>
      <c r="J40" s="39" t="s">
        <v>48</v>
      </c>
      <c r="K40" s="35"/>
      <c r="L40" s="35"/>
      <c r="M40" s="35"/>
      <c r="N40" s="44" t="s">
        <v>48</v>
      </c>
      <c r="O40" s="44"/>
      <c r="P40" s="52"/>
      <c r="Q40" s="52"/>
      <c r="R40" s="52"/>
      <c r="S40" s="16">
        <f>COUNTA(H40:R40)</f>
        <v>2</v>
      </c>
      <c r="T40" s="23"/>
      <c r="U40" s="23"/>
    </row>
    <row r="41" spans="1:21" s="6" customFormat="1" x14ac:dyDescent="0.25">
      <c r="A41" s="18">
        <v>39</v>
      </c>
      <c r="B41" s="23" t="s">
        <v>63</v>
      </c>
      <c r="C41" s="23" t="s">
        <v>209</v>
      </c>
      <c r="D41" s="23">
        <v>42</v>
      </c>
      <c r="E41" s="88" t="s">
        <v>16</v>
      </c>
      <c r="F41" s="80" t="s">
        <v>318</v>
      </c>
      <c r="G41" s="97" t="s">
        <v>69</v>
      </c>
      <c r="H41" s="39" t="s">
        <v>48</v>
      </c>
      <c r="I41" s="40" t="s">
        <v>48</v>
      </c>
      <c r="J41" s="40"/>
      <c r="K41" s="36"/>
      <c r="L41" s="36"/>
      <c r="M41" s="36"/>
      <c r="N41" s="45"/>
      <c r="O41" s="44"/>
      <c r="P41" s="53"/>
      <c r="Q41" s="53"/>
      <c r="R41" s="53" t="s">
        <v>406</v>
      </c>
      <c r="S41" s="16">
        <f>COUNTA(H41:R41)</f>
        <v>3</v>
      </c>
      <c r="T41" s="15"/>
      <c r="U41" s="15"/>
    </row>
    <row r="42" spans="1:21" s="6" customFormat="1" x14ac:dyDescent="0.25">
      <c r="A42" s="18">
        <v>40</v>
      </c>
      <c r="B42" s="23" t="s">
        <v>61</v>
      </c>
      <c r="C42" s="23" t="s">
        <v>207</v>
      </c>
      <c r="D42" s="23">
        <v>12</v>
      </c>
      <c r="E42" s="88" t="s">
        <v>16</v>
      </c>
      <c r="F42" s="80" t="s">
        <v>386</v>
      </c>
      <c r="G42" s="97" t="s">
        <v>69</v>
      </c>
      <c r="H42" s="39"/>
      <c r="I42" s="39"/>
      <c r="J42" s="39" t="s">
        <v>48</v>
      </c>
      <c r="K42" s="35"/>
      <c r="L42" s="35"/>
      <c r="M42" s="35"/>
      <c r="N42" s="44"/>
      <c r="O42" s="44"/>
      <c r="P42" s="52" t="s">
        <v>404</v>
      </c>
      <c r="Q42" s="52" t="s">
        <v>403</v>
      </c>
      <c r="R42" s="52"/>
      <c r="S42" s="16">
        <f>COUNTA(H42:R42)</f>
        <v>3</v>
      </c>
      <c r="T42" s="23"/>
      <c r="U42" s="23"/>
    </row>
    <row r="43" spans="1:21" s="6" customFormat="1" x14ac:dyDescent="0.25">
      <c r="A43" s="18">
        <v>41</v>
      </c>
      <c r="B43" s="23" t="s">
        <v>174</v>
      </c>
      <c r="C43" s="23" t="s">
        <v>84</v>
      </c>
      <c r="D43" s="23">
        <v>37</v>
      </c>
      <c r="E43" s="88" t="s">
        <v>16</v>
      </c>
      <c r="F43" s="80" t="s">
        <v>319</v>
      </c>
      <c r="G43" s="97" t="s">
        <v>94</v>
      </c>
      <c r="H43" s="39"/>
      <c r="I43" s="40" t="s">
        <v>48</v>
      </c>
      <c r="J43" s="39" t="s">
        <v>48</v>
      </c>
      <c r="K43" s="35"/>
      <c r="L43" s="35"/>
      <c r="M43" s="35"/>
      <c r="N43" s="44" t="s">
        <v>48</v>
      </c>
      <c r="O43" s="44"/>
      <c r="P43" s="52"/>
      <c r="Q43" s="52"/>
      <c r="R43" s="52"/>
      <c r="S43" s="16">
        <f>COUNTA(H43:R43)</f>
        <v>3</v>
      </c>
      <c r="T43" s="23"/>
      <c r="U43" s="23"/>
    </row>
    <row r="44" spans="1:21" s="6" customFormat="1" x14ac:dyDescent="0.25">
      <c r="A44" s="18">
        <v>42</v>
      </c>
      <c r="B44" s="29" t="s">
        <v>192</v>
      </c>
      <c r="C44" s="29" t="s">
        <v>193</v>
      </c>
      <c r="D44" s="29">
        <v>12</v>
      </c>
      <c r="E44" s="90" t="s">
        <v>16</v>
      </c>
      <c r="F44" s="115" t="s">
        <v>320</v>
      </c>
      <c r="G44" s="100" t="s">
        <v>206</v>
      </c>
      <c r="H44" s="41"/>
      <c r="I44" s="40"/>
      <c r="J44" s="39"/>
      <c r="K44" s="35"/>
      <c r="L44" s="35" t="s">
        <v>48</v>
      </c>
      <c r="M44" s="35"/>
      <c r="N44" s="44"/>
      <c r="O44" s="45"/>
      <c r="P44" s="52"/>
      <c r="Q44" s="52"/>
      <c r="R44" s="52" t="s">
        <v>406</v>
      </c>
      <c r="S44" s="16">
        <f>COUNTA(H44:R44)</f>
        <v>2</v>
      </c>
      <c r="T44" s="23"/>
      <c r="U44" s="23"/>
    </row>
    <row r="45" spans="1:21" s="6" customFormat="1" x14ac:dyDescent="0.25">
      <c r="A45" s="18">
        <v>43</v>
      </c>
      <c r="B45" s="23" t="s">
        <v>161</v>
      </c>
      <c r="C45" s="23" t="s">
        <v>162</v>
      </c>
      <c r="D45" s="23">
        <v>46</v>
      </c>
      <c r="E45" s="88" t="s">
        <v>17</v>
      </c>
      <c r="F45" s="115" t="s">
        <v>387</v>
      </c>
      <c r="G45" s="97" t="s">
        <v>239</v>
      </c>
      <c r="H45" s="39" t="s">
        <v>48</v>
      </c>
      <c r="I45" s="39" t="s">
        <v>48</v>
      </c>
      <c r="J45" s="39"/>
      <c r="K45" s="35"/>
      <c r="L45" s="35"/>
      <c r="M45" s="35"/>
      <c r="N45" s="44" t="s">
        <v>48</v>
      </c>
      <c r="O45" s="44"/>
      <c r="P45" s="52"/>
      <c r="Q45" s="52"/>
      <c r="R45" s="52"/>
      <c r="S45" s="16">
        <f>COUNTA(H45:R45)</f>
        <v>3</v>
      </c>
      <c r="T45" s="23"/>
      <c r="U45" s="23" t="s">
        <v>48</v>
      </c>
    </row>
    <row r="46" spans="1:21" s="6" customFormat="1" x14ac:dyDescent="0.25">
      <c r="A46" s="18">
        <v>44</v>
      </c>
      <c r="B46" s="23" t="s">
        <v>175</v>
      </c>
      <c r="C46" s="23" t="s">
        <v>92</v>
      </c>
      <c r="D46" s="23">
        <v>57</v>
      </c>
      <c r="E46" s="88" t="s">
        <v>17</v>
      </c>
      <c r="F46" s="115" t="s">
        <v>321</v>
      </c>
      <c r="G46" s="97" t="s">
        <v>94</v>
      </c>
      <c r="H46" s="39"/>
      <c r="I46" s="39"/>
      <c r="J46" s="39"/>
      <c r="K46" s="35"/>
      <c r="L46" s="35"/>
      <c r="M46" s="35"/>
      <c r="N46" s="44"/>
      <c r="O46" s="44"/>
      <c r="P46" s="56" t="s">
        <v>401</v>
      </c>
      <c r="Q46" s="56" t="s">
        <v>402</v>
      </c>
      <c r="R46" s="56" t="s">
        <v>405</v>
      </c>
      <c r="S46" s="16">
        <f>COUNTA(H46:R46)</f>
        <v>3</v>
      </c>
      <c r="T46" s="23"/>
      <c r="U46" s="23"/>
    </row>
    <row r="47" spans="1:21" x14ac:dyDescent="0.25">
      <c r="A47" s="18">
        <v>45</v>
      </c>
      <c r="B47" s="23" t="s">
        <v>355</v>
      </c>
      <c r="C47" s="23" t="s">
        <v>356</v>
      </c>
      <c r="D47" s="23">
        <v>44</v>
      </c>
      <c r="E47" s="88" t="s">
        <v>17</v>
      </c>
      <c r="F47" s="80" t="s">
        <v>357</v>
      </c>
      <c r="G47" s="139" t="s">
        <v>427</v>
      </c>
      <c r="H47" s="39"/>
      <c r="I47" s="39" t="s">
        <v>48</v>
      </c>
      <c r="J47" s="39"/>
      <c r="K47" s="35"/>
      <c r="L47" s="35"/>
      <c r="M47" s="35"/>
      <c r="N47" s="44" t="s">
        <v>48</v>
      </c>
      <c r="O47" s="44"/>
      <c r="P47" s="52"/>
      <c r="Q47" s="52"/>
      <c r="R47" s="52"/>
      <c r="S47" s="16"/>
      <c r="T47" s="23"/>
      <c r="U47" s="23"/>
    </row>
    <row r="48" spans="1:21" x14ac:dyDescent="0.25">
      <c r="A48" s="18">
        <v>46</v>
      </c>
      <c r="B48" s="29" t="s">
        <v>198</v>
      </c>
      <c r="C48" s="29" t="s">
        <v>199</v>
      </c>
      <c r="D48" s="29">
        <v>54</v>
      </c>
      <c r="E48" s="90" t="s">
        <v>16</v>
      </c>
      <c r="F48" s="118" t="s">
        <v>367</v>
      </c>
      <c r="G48" s="100" t="s">
        <v>206</v>
      </c>
      <c r="H48" s="39" t="s">
        <v>48</v>
      </c>
      <c r="I48" s="39" t="s">
        <v>48</v>
      </c>
      <c r="J48" s="39"/>
      <c r="K48" s="35"/>
      <c r="L48" s="35" t="s">
        <v>48</v>
      </c>
      <c r="M48" s="35" t="s">
        <v>48</v>
      </c>
      <c r="N48" s="44"/>
      <c r="O48" s="45"/>
      <c r="P48" s="52"/>
      <c r="Q48" s="52"/>
      <c r="R48" s="52"/>
      <c r="S48" s="16">
        <f>COUNTA(H48:R48)</f>
        <v>4</v>
      </c>
      <c r="T48" s="23"/>
      <c r="U48" s="23" t="s">
        <v>48</v>
      </c>
    </row>
    <row r="49" spans="1:21" x14ac:dyDescent="0.25">
      <c r="A49" s="18">
        <v>47</v>
      </c>
      <c r="B49" s="29" t="s">
        <v>196</v>
      </c>
      <c r="C49" s="29" t="s">
        <v>197</v>
      </c>
      <c r="D49" s="29">
        <v>13</v>
      </c>
      <c r="E49" s="90" t="s">
        <v>17</v>
      </c>
      <c r="F49" s="80" t="s">
        <v>322</v>
      </c>
      <c r="G49" s="100" t="s">
        <v>206</v>
      </c>
      <c r="H49" s="41" t="s">
        <v>48</v>
      </c>
      <c r="I49" s="39"/>
      <c r="J49" s="39"/>
      <c r="K49" s="35"/>
      <c r="L49" s="35"/>
      <c r="M49" s="35"/>
      <c r="N49" s="44" t="s">
        <v>48</v>
      </c>
      <c r="O49" s="45"/>
      <c r="P49" s="52" t="s">
        <v>401</v>
      </c>
      <c r="Q49" s="52"/>
      <c r="R49" s="52"/>
      <c r="S49" s="16">
        <f>COUNTA(H49:R49)</f>
        <v>3</v>
      </c>
      <c r="T49" s="23" t="s">
        <v>48</v>
      </c>
      <c r="U49" s="23"/>
    </row>
    <row r="50" spans="1:21" x14ac:dyDescent="0.25">
      <c r="A50" s="18">
        <v>48</v>
      </c>
      <c r="B50" s="29" t="s">
        <v>185</v>
      </c>
      <c r="C50" s="29" t="s">
        <v>186</v>
      </c>
      <c r="D50" s="29">
        <v>54</v>
      </c>
      <c r="E50" s="91" t="s">
        <v>16</v>
      </c>
      <c r="F50" s="121" t="s">
        <v>397</v>
      </c>
      <c r="G50" s="100" t="s">
        <v>206</v>
      </c>
      <c r="H50" s="41"/>
      <c r="I50" s="40"/>
      <c r="J50" s="40" t="s">
        <v>48</v>
      </c>
      <c r="K50" s="36"/>
      <c r="L50" s="35" t="s">
        <v>48</v>
      </c>
      <c r="M50" s="35" t="s">
        <v>48</v>
      </c>
      <c r="N50" s="44"/>
      <c r="O50" s="45"/>
      <c r="P50" s="52"/>
      <c r="Q50" s="52"/>
      <c r="R50" s="52"/>
      <c r="S50" s="16">
        <f>COUNTA(H50:R50)</f>
        <v>3</v>
      </c>
      <c r="T50" s="23"/>
      <c r="U50" s="23" t="s">
        <v>48</v>
      </c>
    </row>
    <row r="51" spans="1:21" s="10" customFormat="1" x14ac:dyDescent="0.25">
      <c r="A51" s="18">
        <v>49</v>
      </c>
      <c r="B51" s="23" t="s">
        <v>183</v>
      </c>
      <c r="C51" s="23" t="s">
        <v>223</v>
      </c>
      <c r="D51" s="23">
        <v>54</v>
      </c>
      <c r="E51" s="88" t="s">
        <v>17</v>
      </c>
      <c r="F51" s="80" t="s">
        <v>388</v>
      </c>
      <c r="G51" s="97" t="s">
        <v>152</v>
      </c>
      <c r="H51" s="39" t="s">
        <v>48</v>
      </c>
      <c r="I51" s="39" t="s">
        <v>48</v>
      </c>
      <c r="J51" s="39"/>
      <c r="K51" s="35"/>
      <c r="L51" s="35"/>
      <c r="M51" s="35"/>
      <c r="N51" s="44"/>
      <c r="O51" s="44"/>
      <c r="P51" s="52"/>
      <c r="Q51" s="52" t="s">
        <v>402</v>
      </c>
      <c r="R51" s="52"/>
      <c r="S51" s="16">
        <f>COUNTA(H51:R51)</f>
        <v>3</v>
      </c>
      <c r="T51" s="23"/>
      <c r="U51" s="23"/>
    </row>
    <row r="52" spans="1:21" s="10" customFormat="1" x14ac:dyDescent="0.25">
      <c r="A52" s="18">
        <v>50</v>
      </c>
      <c r="B52" s="23" t="s">
        <v>65</v>
      </c>
      <c r="C52" s="23" t="s">
        <v>211</v>
      </c>
      <c r="D52" s="23">
        <v>13</v>
      </c>
      <c r="E52" s="88" t="s">
        <v>16</v>
      </c>
      <c r="F52" s="80" t="s">
        <v>323</v>
      </c>
      <c r="G52" s="97" t="s">
        <v>69</v>
      </c>
      <c r="H52" s="39" t="s">
        <v>48</v>
      </c>
      <c r="I52" s="40" t="s">
        <v>48</v>
      </c>
      <c r="J52" s="40"/>
      <c r="K52" s="36"/>
      <c r="L52" s="36"/>
      <c r="M52" s="36"/>
      <c r="N52" s="45"/>
      <c r="O52" s="44" t="s">
        <v>48</v>
      </c>
      <c r="P52" s="53"/>
      <c r="Q52" s="53"/>
      <c r="R52" s="53"/>
      <c r="S52" s="16">
        <f>COUNTA(H52:R52)</f>
        <v>3</v>
      </c>
      <c r="T52" s="15"/>
      <c r="U52" s="15"/>
    </row>
    <row r="53" spans="1:21" s="10" customFormat="1" x14ac:dyDescent="0.25">
      <c r="A53" s="18">
        <v>51</v>
      </c>
      <c r="B53" s="29" t="s">
        <v>188</v>
      </c>
      <c r="C53" s="29" t="s">
        <v>189</v>
      </c>
      <c r="D53" s="29">
        <v>36</v>
      </c>
      <c r="E53" s="90" t="s">
        <v>16</v>
      </c>
      <c r="F53" s="80" t="s">
        <v>324</v>
      </c>
      <c r="G53" s="100" t="s">
        <v>206</v>
      </c>
      <c r="H53" s="41" t="s">
        <v>48</v>
      </c>
      <c r="I53" s="40" t="s">
        <v>48</v>
      </c>
      <c r="J53" s="40"/>
      <c r="K53" s="36"/>
      <c r="L53" s="35"/>
      <c r="M53" s="35"/>
      <c r="N53" s="44" t="s">
        <v>48</v>
      </c>
      <c r="O53" s="45"/>
      <c r="P53" s="52"/>
      <c r="Q53" s="52"/>
      <c r="R53" s="52"/>
      <c r="S53" s="16">
        <f>COUNTA(H53:R53)</f>
        <v>3</v>
      </c>
      <c r="T53" s="23" t="s">
        <v>48</v>
      </c>
      <c r="U53" s="23"/>
    </row>
    <row r="54" spans="1:21" x14ac:dyDescent="0.25">
      <c r="A54" s="18">
        <v>52</v>
      </c>
      <c r="B54" s="23" t="s">
        <v>154</v>
      </c>
      <c r="C54" s="23" t="s">
        <v>226</v>
      </c>
      <c r="D54" s="23">
        <v>0</v>
      </c>
      <c r="E54" s="88" t="s">
        <v>17</v>
      </c>
      <c r="F54" s="15" t="s">
        <v>368</v>
      </c>
      <c r="G54" s="97" t="s">
        <v>157</v>
      </c>
      <c r="H54" s="39" t="s">
        <v>48</v>
      </c>
      <c r="I54" s="39" t="s">
        <v>48</v>
      </c>
      <c r="J54" s="39"/>
      <c r="K54" s="35"/>
      <c r="L54" s="35"/>
      <c r="M54" s="35"/>
      <c r="N54" s="44"/>
      <c r="O54" s="44"/>
      <c r="P54" s="52"/>
      <c r="Q54" s="52"/>
      <c r="R54" s="52"/>
      <c r="S54" s="16">
        <f>COUNTA(H54:R54)</f>
        <v>2</v>
      </c>
      <c r="T54" s="23"/>
      <c r="U54" s="23"/>
    </row>
    <row r="55" spans="1:21" x14ac:dyDescent="0.25">
      <c r="A55" s="18">
        <v>53</v>
      </c>
      <c r="B55" s="23" t="s">
        <v>122</v>
      </c>
      <c r="C55" s="23" t="s">
        <v>25</v>
      </c>
      <c r="D55" s="23">
        <v>12</v>
      </c>
      <c r="E55" s="89" t="s">
        <v>16</v>
      </c>
      <c r="F55" s="115" t="s">
        <v>325</v>
      </c>
      <c r="G55" s="97" t="s">
        <v>151</v>
      </c>
      <c r="H55" s="39"/>
      <c r="I55" s="39"/>
      <c r="J55" s="39" t="s">
        <v>48</v>
      </c>
      <c r="K55" s="35" t="s">
        <v>48</v>
      </c>
      <c r="L55" s="35"/>
      <c r="M55" s="35"/>
      <c r="N55" s="44"/>
      <c r="O55" s="44"/>
      <c r="P55" s="52"/>
      <c r="Q55" s="52"/>
      <c r="R55" s="52"/>
      <c r="S55" s="16">
        <f>COUNTA(H55:R55)</f>
        <v>2</v>
      </c>
      <c r="T55" s="23"/>
      <c r="U55" s="23"/>
    </row>
    <row r="56" spans="1:21" x14ac:dyDescent="0.25">
      <c r="A56" s="18">
        <v>54</v>
      </c>
      <c r="B56" s="23" t="s">
        <v>122</v>
      </c>
      <c r="C56" s="23" t="s">
        <v>123</v>
      </c>
      <c r="D56" s="23">
        <v>12</v>
      </c>
      <c r="E56" s="89" t="s">
        <v>16</v>
      </c>
      <c r="F56" s="115" t="s">
        <v>326</v>
      </c>
      <c r="G56" s="97" t="s">
        <v>151</v>
      </c>
      <c r="H56" s="39"/>
      <c r="I56" s="39"/>
      <c r="J56" s="39" t="s">
        <v>48</v>
      </c>
      <c r="K56" s="35" t="s">
        <v>48</v>
      </c>
      <c r="L56" s="35"/>
      <c r="M56" s="35"/>
      <c r="N56" s="44"/>
      <c r="O56" s="44"/>
      <c r="P56" s="52"/>
      <c r="Q56" s="52"/>
      <c r="R56" s="52"/>
      <c r="S56" s="16">
        <f>COUNTA(H56:R56)</f>
        <v>2</v>
      </c>
      <c r="T56" s="23"/>
      <c r="U56" s="23"/>
    </row>
    <row r="57" spans="1:21" x14ac:dyDescent="0.25">
      <c r="A57" s="18">
        <v>55</v>
      </c>
      <c r="B57" s="23" t="s">
        <v>184</v>
      </c>
      <c r="C57" s="23" t="s">
        <v>224</v>
      </c>
      <c r="D57" s="23">
        <v>13</v>
      </c>
      <c r="E57" s="88" t="s">
        <v>17</v>
      </c>
      <c r="F57" s="115" t="s">
        <v>327</v>
      </c>
      <c r="G57" s="97" t="s">
        <v>152</v>
      </c>
      <c r="H57" s="39" t="s">
        <v>48</v>
      </c>
      <c r="I57" s="39" t="s">
        <v>48</v>
      </c>
      <c r="J57" s="39"/>
      <c r="K57" s="35"/>
      <c r="L57" s="35"/>
      <c r="M57" s="35"/>
      <c r="N57" s="44" t="s">
        <v>48</v>
      </c>
      <c r="O57" s="44"/>
      <c r="P57" s="52"/>
      <c r="Q57" s="52"/>
      <c r="R57" s="52"/>
      <c r="S57" s="16">
        <f>COUNTA(H57:R57)</f>
        <v>3</v>
      </c>
      <c r="T57" s="23"/>
      <c r="U57" s="23"/>
    </row>
    <row r="58" spans="1:21" x14ac:dyDescent="0.25">
      <c r="A58" s="18">
        <v>56</v>
      </c>
      <c r="B58" s="23" t="s">
        <v>140</v>
      </c>
      <c r="C58" s="23" t="s">
        <v>141</v>
      </c>
      <c r="D58" s="23">
        <v>60</v>
      </c>
      <c r="E58" s="88" t="s">
        <v>16</v>
      </c>
      <c r="F58" s="80" t="s">
        <v>328</v>
      </c>
      <c r="G58" s="97" t="s">
        <v>151</v>
      </c>
      <c r="H58" s="39"/>
      <c r="I58" s="39"/>
      <c r="J58" s="39"/>
      <c r="K58" s="35" t="s">
        <v>48</v>
      </c>
      <c r="L58" s="35" t="s">
        <v>48</v>
      </c>
      <c r="M58" s="35"/>
      <c r="N58" s="44"/>
      <c r="O58" s="44"/>
      <c r="P58" s="52"/>
      <c r="Q58" s="52"/>
      <c r="R58" s="52"/>
      <c r="S58" s="16">
        <f>COUNTA(H58:R58)</f>
        <v>2</v>
      </c>
      <c r="T58" s="23"/>
      <c r="U58" s="23"/>
    </row>
    <row r="59" spans="1:21" x14ac:dyDescent="0.25">
      <c r="A59" s="18">
        <v>57</v>
      </c>
      <c r="B59" s="23" t="s">
        <v>178</v>
      </c>
      <c r="C59" s="23" t="s">
        <v>219</v>
      </c>
      <c r="D59" s="23">
        <v>42</v>
      </c>
      <c r="E59" s="88" t="s">
        <v>16</v>
      </c>
      <c r="F59" s="80" t="s">
        <v>389</v>
      </c>
      <c r="G59" s="97" t="s">
        <v>115</v>
      </c>
      <c r="H59" s="39" t="s">
        <v>48</v>
      </c>
      <c r="I59" s="39" t="s">
        <v>48</v>
      </c>
      <c r="J59" s="39"/>
      <c r="K59" s="35"/>
      <c r="L59" s="35"/>
      <c r="M59" s="35"/>
      <c r="N59" s="44"/>
      <c r="O59" s="44"/>
      <c r="P59" s="52" t="s">
        <v>398</v>
      </c>
      <c r="Q59" s="52"/>
      <c r="R59" s="52"/>
      <c r="S59" s="16">
        <f>COUNTA(H59:R59)</f>
        <v>3</v>
      </c>
      <c r="T59" s="23"/>
      <c r="U59" s="23"/>
    </row>
    <row r="60" spans="1:21" x14ac:dyDescent="0.25">
      <c r="A60" s="18">
        <v>58</v>
      </c>
      <c r="B60" s="30" t="s">
        <v>244</v>
      </c>
      <c r="C60" s="30" t="s">
        <v>103</v>
      </c>
      <c r="D60" s="30">
        <v>11</v>
      </c>
      <c r="E60" s="94" t="s">
        <v>16</v>
      </c>
      <c r="F60" s="80" t="s">
        <v>329</v>
      </c>
      <c r="G60" s="97" t="s">
        <v>104</v>
      </c>
      <c r="H60" s="39"/>
      <c r="I60" s="40" t="s">
        <v>48</v>
      </c>
      <c r="J60" s="39" t="s">
        <v>48</v>
      </c>
      <c r="K60" s="35"/>
      <c r="L60" s="35"/>
      <c r="M60" s="35"/>
      <c r="N60" s="44"/>
      <c r="O60" s="44"/>
      <c r="P60" s="52"/>
      <c r="Q60" s="52"/>
      <c r="R60" s="52"/>
      <c r="S60" s="16">
        <f>COUNTA(H60:R60)</f>
        <v>2</v>
      </c>
      <c r="T60" s="23"/>
      <c r="U60" s="23"/>
    </row>
    <row r="61" spans="1:21" x14ac:dyDescent="0.25">
      <c r="A61" s="18">
        <v>59</v>
      </c>
      <c r="B61" s="29" t="s">
        <v>200</v>
      </c>
      <c r="C61" s="29" t="s">
        <v>201</v>
      </c>
      <c r="D61" s="29">
        <v>13</v>
      </c>
      <c r="E61" s="90" t="s">
        <v>16</v>
      </c>
      <c r="F61" s="80" t="s">
        <v>390</v>
      </c>
      <c r="G61" s="100" t="s">
        <v>206</v>
      </c>
      <c r="H61" s="41"/>
      <c r="I61" s="39"/>
      <c r="J61" s="39"/>
      <c r="K61" s="35" t="s">
        <v>48</v>
      </c>
      <c r="L61" s="35"/>
      <c r="M61" s="35"/>
      <c r="N61" s="44"/>
      <c r="O61" s="44"/>
      <c r="P61" s="52"/>
      <c r="Q61" s="52"/>
      <c r="R61" s="52"/>
      <c r="S61" s="16">
        <f>COUNTA(H61:R61)</f>
        <v>1</v>
      </c>
      <c r="T61" s="23"/>
      <c r="U61" s="23"/>
    </row>
    <row r="62" spans="1:21" x14ac:dyDescent="0.25">
      <c r="A62" s="18">
        <v>60</v>
      </c>
      <c r="B62" s="23" t="s">
        <v>181</v>
      </c>
      <c r="C62" s="23" t="s">
        <v>195</v>
      </c>
      <c r="D62" s="23">
        <v>36</v>
      </c>
      <c r="E62" s="88" t="s">
        <v>16</v>
      </c>
      <c r="F62" s="80" t="s">
        <v>330</v>
      </c>
      <c r="G62" s="97" t="s">
        <v>152</v>
      </c>
      <c r="H62" s="39" t="s">
        <v>48</v>
      </c>
      <c r="I62" s="39" t="s">
        <v>48</v>
      </c>
      <c r="J62" s="39"/>
      <c r="K62" s="35"/>
      <c r="L62" s="35"/>
      <c r="M62" s="35"/>
      <c r="N62" s="44"/>
      <c r="O62" s="44"/>
      <c r="P62" s="52" t="s">
        <v>400</v>
      </c>
      <c r="Q62" s="52"/>
      <c r="R62" s="52"/>
      <c r="S62" s="16">
        <f>COUNTA(H62:R62)</f>
        <v>3</v>
      </c>
      <c r="T62" s="23"/>
      <c r="U62" s="23"/>
    </row>
    <row r="63" spans="1:21" x14ac:dyDescent="0.25">
      <c r="A63" s="18">
        <v>61</v>
      </c>
      <c r="B63" s="29" t="s">
        <v>187</v>
      </c>
      <c r="C63" s="29" t="s">
        <v>29</v>
      </c>
      <c r="D63" s="29">
        <v>54</v>
      </c>
      <c r="E63" s="90" t="s">
        <v>17</v>
      </c>
      <c r="F63" s="118" t="s">
        <v>369</v>
      </c>
      <c r="G63" s="100" t="s">
        <v>206</v>
      </c>
      <c r="H63" s="40" t="s">
        <v>48</v>
      </c>
      <c r="I63" s="40" t="s">
        <v>48</v>
      </c>
      <c r="J63" s="62" t="s">
        <v>48</v>
      </c>
      <c r="K63" s="36"/>
      <c r="L63" s="36"/>
      <c r="M63" s="35"/>
      <c r="N63" s="44"/>
      <c r="O63" s="45"/>
      <c r="P63" s="52"/>
      <c r="Q63" s="52"/>
      <c r="R63" s="52"/>
      <c r="S63" s="16">
        <f>COUNTA(H63:R63)</f>
        <v>3</v>
      </c>
      <c r="T63" s="23"/>
      <c r="U63" s="23" t="s">
        <v>48</v>
      </c>
    </row>
    <row r="64" spans="1:21" x14ac:dyDescent="0.25">
      <c r="A64" s="18">
        <v>62</v>
      </c>
      <c r="B64" s="23" t="s">
        <v>89</v>
      </c>
      <c r="C64" s="23" t="s">
        <v>217</v>
      </c>
      <c r="D64" s="23">
        <v>13</v>
      </c>
      <c r="E64" s="88" t="s">
        <v>17</v>
      </c>
      <c r="F64" s="80" t="s">
        <v>331</v>
      </c>
      <c r="G64" s="97" t="s">
        <v>94</v>
      </c>
      <c r="H64" s="39" t="s">
        <v>48</v>
      </c>
      <c r="I64" s="39" t="s">
        <v>48</v>
      </c>
      <c r="J64" s="39"/>
      <c r="K64" s="35"/>
      <c r="L64" s="35"/>
      <c r="M64" s="35"/>
      <c r="N64" s="44"/>
      <c r="O64" s="44"/>
      <c r="P64" s="52"/>
      <c r="Q64" s="52"/>
      <c r="R64" s="52"/>
      <c r="S64" s="16">
        <f>COUNTA(H64:R64)</f>
        <v>2</v>
      </c>
      <c r="T64" s="23"/>
      <c r="U64" s="23"/>
    </row>
    <row r="65" spans="1:21" x14ac:dyDescent="0.25">
      <c r="A65" s="18">
        <v>63</v>
      </c>
      <c r="B65" s="23" t="s">
        <v>126</v>
      </c>
      <c r="C65" s="23" t="s">
        <v>127</v>
      </c>
      <c r="D65" s="23">
        <v>46</v>
      </c>
      <c r="E65" s="88" t="s">
        <v>16</v>
      </c>
      <c r="F65" s="80" t="s">
        <v>332</v>
      </c>
      <c r="G65" s="97" t="s">
        <v>151</v>
      </c>
      <c r="H65" s="39" t="s">
        <v>48</v>
      </c>
      <c r="I65" s="40" t="s">
        <v>48</v>
      </c>
      <c r="J65" s="40"/>
      <c r="K65" s="36"/>
      <c r="L65" s="36"/>
      <c r="M65" s="36"/>
      <c r="N65" s="45"/>
      <c r="O65" s="44"/>
      <c r="P65" s="53"/>
      <c r="Q65" s="53"/>
      <c r="R65" s="53" t="s">
        <v>406</v>
      </c>
      <c r="S65" s="16">
        <f>COUNTA(H65:R65)</f>
        <v>3</v>
      </c>
      <c r="T65" s="15"/>
      <c r="U65" s="15"/>
    </row>
    <row r="66" spans="1:21" x14ac:dyDescent="0.25">
      <c r="A66" s="18">
        <v>64</v>
      </c>
      <c r="B66" s="23" t="s">
        <v>112</v>
      </c>
      <c r="C66" s="23" t="s">
        <v>113</v>
      </c>
      <c r="D66" s="23">
        <v>33</v>
      </c>
      <c r="E66" s="88" t="s">
        <v>17</v>
      </c>
      <c r="F66" s="15" t="s">
        <v>370</v>
      </c>
      <c r="G66" s="97" t="s">
        <v>114</v>
      </c>
      <c r="H66" s="39" t="s">
        <v>48</v>
      </c>
      <c r="I66" s="39" t="s">
        <v>48</v>
      </c>
      <c r="J66" s="39"/>
      <c r="K66" s="35"/>
      <c r="L66" s="35"/>
      <c r="M66" s="35"/>
      <c r="N66" s="44"/>
      <c r="O66" s="45"/>
      <c r="P66" s="52"/>
      <c r="Q66" s="52"/>
      <c r="R66" s="52"/>
      <c r="S66" s="16">
        <f>COUNTA(H66:R66)</f>
        <v>2</v>
      </c>
      <c r="T66" s="23"/>
      <c r="U66" s="23"/>
    </row>
    <row r="67" spans="1:21" x14ac:dyDescent="0.25">
      <c r="A67" s="18">
        <v>65</v>
      </c>
      <c r="B67" s="23" t="s">
        <v>169</v>
      </c>
      <c r="C67" s="23" t="s">
        <v>173</v>
      </c>
      <c r="D67" s="23">
        <v>60</v>
      </c>
      <c r="E67" s="88" t="s">
        <v>16</v>
      </c>
      <c r="F67" s="80" t="s">
        <v>333</v>
      </c>
      <c r="G67" s="97" t="s">
        <v>239</v>
      </c>
      <c r="H67" s="39"/>
      <c r="I67" s="39"/>
      <c r="J67" s="39"/>
      <c r="K67" s="35" t="s">
        <v>48</v>
      </c>
      <c r="L67" s="35" t="s">
        <v>48</v>
      </c>
      <c r="M67" s="35"/>
      <c r="N67" s="44"/>
      <c r="O67" s="44"/>
      <c r="P67" s="52"/>
      <c r="Q67" s="52"/>
      <c r="R67" s="52"/>
      <c r="S67" s="16">
        <f>COUNTA(H67:R67)</f>
        <v>2</v>
      </c>
      <c r="T67" s="23"/>
      <c r="U67" s="23" t="s">
        <v>48</v>
      </c>
    </row>
    <row r="68" spans="1:21" x14ac:dyDescent="0.25">
      <c r="A68" s="18">
        <v>66</v>
      </c>
      <c r="B68" s="15" t="s">
        <v>158</v>
      </c>
      <c r="C68" s="15" t="s">
        <v>230</v>
      </c>
      <c r="D68" s="23">
        <v>0</v>
      </c>
      <c r="E68" s="93" t="s">
        <v>16</v>
      </c>
      <c r="F68" s="115" t="s">
        <v>334</v>
      </c>
      <c r="G68" s="97" t="s">
        <v>237</v>
      </c>
      <c r="H68" s="39"/>
      <c r="I68" s="39"/>
      <c r="J68" s="39"/>
      <c r="K68" s="35" t="s">
        <v>48</v>
      </c>
      <c r="L68" s="35" t="s">
        <v>48</v>
      </c>
      <c r="M68" s="35"/>
      <c r="N68" s="61" t="s">
        <v>48</v>
      </c>
      <c r="O68" s="44"/>
      <c r="P68" s="52"/>
      <c r="Q68" s="52"/>
      <c r="R68" s="52" t="s">
        <v>406</v>
      </c>
      <c r="S68" s="16">
        <f>COUNTA(H68:R68)</f>
        <v>4</v>
      </c>
      <c r="T68" s="23"/>
      <c r="U68" s="23"/>
    </row>
    <row r="69" spans="1:21" x14ac:dyDescent="0.25">
      <c r="A69" s="18">
        <v>67</v>
      </c>
      <c r="B69" s="23" t="s">
        <v>98</v>
      </c>
      <c r="C69" s="23" t="s">
        <v>99</v>
      </c>
      <c r="D69" s="23">
        <v>0</v>
      </c>
      <c r="E69" s="88" t="s">
        <v>16</v>
      </c>
      <c r="F69" s="15" t="s">
        <v>371</v>
      </c>
      <c r="G69" s="97" t="s">
        <v>427</v>
      </c>
      <c r="H69" s="39" t="s">
        <v>48</v>
      </c>
      <c r="I69" s="39"/>
      <c r="J69" s="39"/>
      <c r="K69" s="35"/>
      <c r="L69" s="35"/>
      <c r="M69" s="35"/>
      <c r="N69" s="44"/>
      <c r="O69" s="44"/>
      <c r="P69" s="52" t="s">
        <v>400</v>
      </c>
      <c r="Q69" s="52"/>
      <c r="R69" s="52" t="s">
        <v>407</v>
      </c>
      <c r="S69" s="16">
        <f>COUNTA(H69:R69)</f>
        <v>3</v>
      </c>
      <c r="T69" s="23"/>
      <c r="U69" s="23"/>
    </row>
    <row r="70" spans="1:21" x14ac:dyDescent="0.25">
      <c r="A70" s="18">
        <v>68</v>
      </c>
      <c r="B70" s="23" t="s">
        <v>117</v>
      </c>
      <c r="C70" s="23" t="s">
        <v>118</v>
      </c>
      <c r="D70" s="23">
        <v>60</v>
      </c>
      <c r="E70" s="88" t="s">
        <v>16</v>
      </c>
      <c r="F70" s="115" t="s">
        <v>335</v>
      </c>
      <c r="G70" s="97" t="s">
        <v>151</v>
      </c>
      <c r="H70" s="55" t="s">
        <v>48</v>
      </c>
      <c r="I70" s="55" t="s">
        <v>48</v>
      </c>
      <c r="J70" s="55" t="s">
        <v>48</v>
      </c>
      <c r="K70" s="35"/>
      <c r="L70" s="35"/>
      <c r="M70" s="35"/>
      <c r="N70" s="44"/>
      <c r="O70" s="44"/>
      <c r="P70" s="52"/>
      <c r="Q70" s="52"/>
      <c r="R70" s="52"/>
      <c r="S70" s="16">
        <f>COUNTA(H70:R70)</f>
        <v>3</v>
      </c>
      <c r="T70" s="23"/>
      <c r="U70" s="23"/>
    </row>
    <row r="71" spans="1:21" x14ac:dyDescent="0.25">
      <c r="A71" s="18">
        <v>69</v>
      </c>
      <c r="B71" s="23" t="s">
        <v>176</v>
      </c>
      <c r="C71" s="23" t="s">
        <v>93</v>
      </c>
      <c r="D71" s="23">
        <v>11</v>
      </c>
      <c r="E71" s="88" t="s">
        <v>17</v>
      </c>
      <c r="F71" s="115" t="s">
        <v>336</v>
      </c>
      <c r="G71" s="97" t="s">
        <v>94</v>
      </c>
      <c r="H71" s="39" t="s">
        <v>48</v>
      </c>
      <c r="I71" s="39" t="s">
        <v>48</v>
      </c>
      <c r="J71" s="39"/>
      <c r="K71" s="35"/>
      <c r="L71" s="35"/>
      <c r="M71" s="35"/>
      <c r="N71" s="44"/>
      <c r="O71" s="44"/>
      <c r="P71" s="52"/>
      <c r="Q71" s="52"/>
      <c r="R71" s="52"/>
      <c r="S71" s="16">
        <f>COUNTA(H71:R71)</f>
        <v>2</v>
      </c>
      <c r="T71" s="23"/>
      <c r="U71" s="23"/>
    </row>
    <row r="72" spans="1:21" x14ac:dyDescent="0.25">
      <c r="A72" s="18">
        <v>70</v>
      </c>
      <c r="B72" s="23" t="s">
        <v>88</v>
      </c>
      <c r="C72" s="23" t="s">
        <v>216</v>
      </c>
      <c r="D72" s="23">
        <v>46</v>
      </c>
      <c r="E72" s="88" t="s">
        <v>16</v>
      </c>
      <c r="F72" s="115" t="s">
        <v>337</v>
      </c>
      <c r="G72" s="97" t="s">
        <v>94</v>
      </c>
      <c r="H72" s="39"/>
      <c r="I72" s="39"/>
      <c r="J72" s="39"/>
      <c r="K72" s="35" t="s">
        <v>48</v>
      </c>
      <c r="L72" s="35" t="s">
        <v>48</v>
      </c>
      <c r="M72" s="35"/>
      <c r="N72" s="44"/>
      <c r="O72" s="44"/>
      <c r="P72" s="52"/>
      <c r="Q72" s="52"/>
      <c r="R72" s="52"/>
      <c r="S72" s="16">
        <f>COUNTA(H72:R72)</f>
        <v>2</v>
      </c>
      <c r="T72" s="23"/>
      <c r="U72" s="23"/>
    </row>
    <row r="73" spans="1:21" x14ac:dyDescent="0.25">
      <c r="A73" s="18">
        <v>71</v>
      </c>
      <c r="B73" s="23" t="s">
        <v>58</v>
      </c>
      <c r="C73" s="23" t="s">
        <v>59</v>
      </c>
      <c r="D73" s="23">
        <v>36</v>
      </c>
      <c r="E73" s="88" t="s">
        <v>16</v>
      </c>
      <c r="F73" s="115" t="s">
        <v>338</v>
      </c>
      <c r="G73" s="97" t="s">
        <v>60</v>
      </c>
      <c r="H73" s="39" t="s">
        <v>48</v>
      </c>
      <c r="I73" s="39"/>
      <c r="J73" s="39"/>
      <c r="K73" s="35"/>
      <c r="L73" s="35"/>
      <c r="M73" s="35"/>
      <c r="N73" s="44"/>
      <c r="O73" s="44"/>
      <c r="P73" s="52" t="s">
        <v>400</v>
      </c>
      <c r="Q73" s="52"/>
      <c r="R73" s="52"/>
      <c r="S73" s="16">
        <f>COUNTA(H73:R73)</f>
        <v>2</v>
      </c>
      <c r="T73" s="23"/>
      <c r="U73" s="23"/>
    </row>
    <row r="74" spans="1:21" x14ac:dyDescent="0.25">
      <c r="A74" s="18">
        <v>72</v>
      </c>
      <c r="B74" s="23" t="s">
        <v>170</v>
      </c>
      <c r="C74" s="23" t="s">
        <v>233</v>
      </c>
      <c r="D74" s="23">
        <v>12</v>
      </c>
      <c r="E74" s="88" t="s">
        <v>16</v>
      </c>
      <c r="F74" s="80" t="s">
        <v>339</v>
      </c>
      <c r="G74" s="98" t="s">
        <v>238</v>
      </c>
      <c r="H74" s="39" t="s">
        <v>48</v>
      </c>
      <c r="I74" s="40"/>
      <c r="J74" s="40"/>
      <c r="K74" s="36"/>
      <c r="L74" s="35"/>
      <c r="M74" s="35"/>
      <c r="N74" s="44" t="s">
        <v>48</v>
      </c>
      <c r="O74" s="44"/>
      <c r="P74" s="52"/>
      <c r="Q74" s="52"/>
      <c r="R74" s="52"/>
      <c r="S74" s="16">
        <f>COUNTA(H74:R74)</f>
        <v>2</v>
      </c>
      <c r="T74" s="23"/>
      <c r="U74" s="23"/>
    </row>
    <row r="75" spans="1:21" x14ac:dyDescent="0.25">
      <c r="A75" s="18">
        <v>73</v>
      </c>
      <c r="B75" s="23" t="s">
        <v>128</v>
      </c>
      <c r="C75" s="23" t="s">
        <v>129</v>
      </c>
      <c r="D75" s="23">
        <v>0</v>
      </c>
      <c r="E75" s="88" t="s">
        <v>16</v>
      </c>
      <c r="F75" s="15" t="s">
        <v>396</v>
      </c>
      <c r="G75" s="97" t="s">
        <v>151</v>
      </c>
      <c r="H75" s="39" t="s">
        <v>48</v>
      </c>
      <c r="I75" s="39" t="s">
        <v>48</v>
      </c>
      <c r="J75" s="40"/>
      <c r="K75" s="36"/>
      <c r="L75" s="36"/>
      <c r="M75" s="36"/>
      <c r="N75" s="45" t="s">
        <v>48</v>
      </c>
      <c r="O75" s="44" t="s">
        <v>48</v>
      </c>
      <c r="P75" s="53"/>
      <c r="Q75" s="53"/>
      <c r="R75" s="53"/>
      <c r="S75" s="16">
        <f>COUNTA(H75:R75)</f>
        <v>4</v>
      </c>
      <c r="T75" s="15"/>
      <c r="U75" s="15"/>
    </row>
    <row r="76" spans="1:21" x14ac:dyDescent="0.25">
      <c r="A76" s="18">
        <v>74</v>
      </c>
      <c r="B76" s="23" t="s">
        <v>62</v>
      </c>
      <c r="C76" s="23" t="s">
        <v>208</v>
      </c>
      <c r="D76" s="23">
        <v>60</v>
      </c>
      <c r="E76" s="88" t="s">
        <v>17</v>
      </c>
      <c r="F76" s="80" t="s">
        <v>340</v>
      </c>
      <c r="G76" s="97" t="s">
        <v>69</v>
      </c>
      <c r="H76" s="39" t="s">
        <v>48</v>
      </c>
      <c r="I76" s="40" t="s">
        <v>48</v>
      </c>
      <c r="J76" s="40"/>
      <c r="K76" s="36"/>
      <c r="L76" s="36"/>
      <c r="M76" s="36"/>
      <c r="N76" s="45" t="s">
        <v>48</v>
      </c>
      <c r="O76" s="44"/>
      <c r="P76" s="53" t="s">
        <v>401</v>
      </c>
      <c r="Q76" s="53"/>
      <c r="R76" s="53"/>
      <c r="S76" s="16">
        <f>COUNTA(H76:R76)</f>
        <v>4</v>
      </c>
      <c r="T76" s="15"/>
      <c r="U76" s="15"/>
    </row>
    <row r="77" spans="1:21" x14ac:dyDescent="0.25">
      <c r="A77" s="18">
        <v>75</v>
      </c>
      <c r="B77" s="23" t="s">
        <v>95</v>
      </c>
      <c r="C77" s="23" t="s">
        <v>96</v>
      </c>
      <c r="D77" s="23">
        <v>0</v>
      </c>
      <c r="E77" s="88" t="s">
        <v>17</v>
      </c>
      <c r="F77" s="80" t="s">
        <v>341</v>
      </c>
      <c r="G77" s="97" t="s">
        <v>427</v>
      </c>
      <c r="H77" s="39" t="s">
        <v>48</v>
      </c>
      <c r="I77" s="39" t="s">
        <v>48</v>
      </c>
      <c r="J77" s="39"/>
      <c r="K77" s="35"/>
      <c r="L77" s="35"/>
      <c r="M77" s="35"/>
      <c r="N77" s="44" t="s">
        <v>48</v>
      </c>
      <c r="O77" s="44"/>
      <c r="P77" s="52"/>
      <c r="Q77" s="52"/>
      <c r="R77" s="52"/>
      <c r="S77" s="16">
        <f>COUNTA(H77:R77)</f>
        <v>3</v>
      </c>
      <c r="T77" s="23"/>
      <c r="U77" s="23"/>
    </row>
    <row r="78" spans="1:21" x14ac:dyDescent="0.25">
      <c r="A78" s="18">
        <v>76</v>
      </c>
      <c r="B78" s="23" t="s">
        <v>95</v>
      </c>
      <c r="C78" s="23" t="s">
        <v>97</v>
      </c>
      <c r="D78" s="23">
        <v>0</v>
      </c>
      <c r="E78" s="88" t="s">
        <v>16</v>
      </c>
      <c r="F78" s="80" t="s">
        <v>342</v>
      </c>
      <c r="G78" s="97" t="s">
        <v>427</v>
      </c>
      <c r="H78" s="39" t="s">
        <v>48</v>
      </c>
      <c r="I78" s="39" t="s">
        <v>48</v>
      </c>
      <c r="J78" s="39"/>
      <c r="K78" s="35"/>
      <c r="L78" s="35"/>
      <c r="M78" s="35"/>
      <c r="N78" s="44" t="s">
        <v>48</v>
      </c>
      <c r="O78" s="44"/>
      <c r="P78" s="52"/>
      <c r="Q78" s="52"/>
      <c r="R78" s="52" t="s">
        <v>408</v>
      </c>
      <c r="S78" s="16">
        <f>COUNTA(H78:R78)</f>
        <v>4</v>
      </c>
      <c r="T78" s="23"/>
      <c r="U78" s="23"/>
    </row>
    <row r="79" spans="1:21" x14ac:dyDescent="0.25">
      <c r="A79" s="18">
        <v>77</v>
      </c>
      <c r="B79" s="23" t="s">
        <v>156</v>
      </c>
      <c r="C79" s="23" t="s">
        <v>227</v>
      </c>
      <c r="D79" s="23">
        <v>46</v>
      </c>
      <c r="E79" s="88" t="s">
        <v>16</v>
      </c>
      <c r="F79" s="80" t="s">
        <v>391</v>
      </c>
      <c r="G79" s="97" t="s">
        <v>157</v>
      </c>
      <c r="H79" s="39"/>
      <c r="I79" s="39"/>
      <c r="J79" s="39"/>
      <c r="K79" s="35"/>
      <c r="L79" s="35" t="s">
        <v>48</v>
      </c>
      <c r="M79" s="35"/>
      <c r="N79" s="44"/>
      <c r="O79" s="44"/>
      <c r="P79" s="52"/>
      <c r="Q79" s="52"/>
      <c r="R79" s="52"/>
      <c r="S79" s="16">
        <f>COUNTA(H79:R79)</f>
        <v>1</v>
      </c>
      <c r="T79" s="23"/>
      <c r="U79" s="23"/>
    </row>
    <row r="80" spans="1:21" x14ac:dyDescent="0.25">
      <c r="A80" s="18">
        <v>78</v>
      </c>
      <c r="B80" s="23" t="s">
        <v>109</v>
      </c>
      <c r="C80" s="23" t="s">
        <v>110</v>
      </c>
      <c r="D80" s="23">
        <v>0</v>
      </c>
      <c r="E80" s="88" t="s">
        <v>16</v>
      </c>
      <c r="F80" s="15" t="s">
        <v>372</v>
      </c>
      <c r="G80" s="97" t="s">
        <v>114</v>
      </c>
      <c r="H80" s="39" t="s">
        <v>48</v>
      </c>
      <c r="I80" s="39"/>
      <c r="J80" s="39" t="s">
        <v>48</v>
      </c>
      <c r="K80" s="35" t="s">
        <v>48</v>
      </c>
      <c r="L80" s="35"/>
      <c r="M80" s="35"/>
      <c r="N80" s="44"/>
      <c r="O80" s="45"/>
      <c r="P80" s="52"/>
      <c r="Q80" s="52"/>
      <c r="R80" s="52"/>
      <c r="S80" s="16">
        <f>COUNTA(H80:R80)</f>
        <v>3</v>
      </c>
      <c r="T80" s="23"/>
      <c r="U80" s="23"/>
    </row>
    <row r="81" spans="1:21" x14ac:dyDescent="0.25">
      <c r="A81" s="18">
        <v>79</v>
      </c>
      <c r="B81" s="23" t="s">
        <v>155</v>
      </c>
      <c r="C81" s="23" t="s">
        <v>108</v>
      </c>
      <c r="D81" s="23">
        <v>53</v>
      </c>
      <c r="E81" s="88" t="s">
        <v>16</v>
      </c>
      <c r="F81" s="15" t="s">
        <v>373</v>
      </c>
      <c r="G81" s="97" t="s">
        <v>157</v>
      </c>
      <c r="H81" s="39"/>
      <c r="I81" s="39" t="s">
        <v>48</v>
      </c>
      <c r="J81" s="39" t="s">
        <v>48</v>
      </c>
      <c r="K81" s="35" t="s">
        <v>48</v>
      </c>
      <c r="L81" s="35"/>
      <c r="M81" s="35"/>
      <c r="N81" s="44"/>
      <c r="O81" s="44"/>
      <c r="P81" s="52"/>
      <c r="Q81" s="52"/>
      <c r="R81" s="52"/>
      <c r="S81" s="16">
        <f>COUNTA(H81:R81)</f>
        <v>3</v>
      </c>
      <c r="T81" s="23"/>
      <c r="U81" s="23"/>
    </row>
    <row r="82" spans="1:21" x14ac:dyDescent="0.25">
      <c r="A82" s="18">
        <v>80</v>
      </c>
      <c r="B82" s="23" t="s">
        <v>54</v>
      </c>
      <c r="C82" s="23" t="s">
        <v>55</v>
      </c>
      <c r="D82" s="23">
        <v>60</v>
      </c>
      <c r="E82" s="88" t="s">
        <v>16</v>
      </c>
      <c r="F82" s="80" t="s">
        <v>392</v>
      </c>
      <c r="G82" s="97" t="s">
        <v>60</v>
      </c>
      <c r="H82" s="39" t="s">
        <v>48</v>
      </c>
      <c r="I82" s="40"/>
      <c r="J82" s="39"/>
      <c r="K82" s="35"/>
      <c r="L82" s="35"/>
      <c r="M82" s="35"/>
      <c r="N82" s="44" t="s">
        <v>48</v>
      </c>
      <c r="O82" s="44"/>
      <c r="P82" s="52"/>
      <c r="Q82" s="52"/>
      <c r="R82" s="52"/>
      <c r="S82" s="16">
        <f>COUNTA(H82:R82)</f>
        <v>2</v>
      </c>
      <c r="T82" s="23"/>
      <c r="U82" s="23"/>
    </row>
    <row r="83" spans="1:21" x14ac:dyDescent="0.25">
      <c r="A83" s="18">
        <v>81</v>
      </c>
      <c r="B83" s="23" t="s">
        <v>177</v>
      </c>
      <c r="C83" s="23" t="s">
        <v>218</v>
      </c>
      <c r="D83" s="23">
        <v>12</v>
      </c>
      <c r="E83" s="88" t="s">
        <v>16</v>
      </c>
      <c r="F83" s="80" t="s">
        <v>343</v>
      </c>
      <c r="G83" s="97" t="s">
        <v>115</v>
      </c>
      <c r="H83" s="39" t="s">
        <v>48</v>
      </c>
      <c r="I83" s="39" t="s">
        <v>48</v>
      </c>
      <c r="J83" s="39"/>
      <c r="K83" s="35"/>
      <c r="L83" s="35"/>
      <c r="M83" s="35"/>
      <c r="N83" s="44" t="s">
        <v>48</v>
      </c>
      <c r="O83" s="44" t="s">
        <v>48</v>
      </c>
      <c r="P83" s="52"/>
      <c r="Q83" s="52"/>
      <c r="R83" s="52"/>
      <c r="S83" s="16">
        <f>COUNTA(H83:R83)</f>
        <v>4</v>
      </c>
      <c r="T83" s="23"/>
      <c r="U83" s="23"/>
    </row>
    <row r="84" spans="1:21" x14ac:dyDescent="0.25">
      <c r="A84" s="18">
        <v>82</v>
      </c>
      <c r="B84" s="23" t="s">
        <v>138</v>
      </c>
      <c r="C84" s="23" t="s">
        <v>139</v>
      </c>
      <c r="D84" s="23">
        <v>60</v>
      </c>
      <c r="E84" s="88" t="s">
        <v>16</v>
      </c>
      <c r="F84" s="80" t="s">
        <v>393</v>
      </c>
      <c r="G84" s="97" t="s">
        <v>151</v>
      </c>
      <c r="H84" s="39" t="s">
        <v>48</v>
      </c>
      <c r="I84" s="39" t="s">
        <v>48</v>
      </c>
      <c r="J84" s="39"/>
      <c r="K84" s="35"/>
      <c r="L84" s="35"/>
      <c r="M84" s="35"/>
      <c r="N84" s="44" t="s">
        <v>48</v>
      </c>
      <c r="O84" s="44"/>
      <c r="P84" s="52"/>
      <c r="Q84" s="52"/>
      <c r="R84" s="52"/>
      <c r="S84" s="16">
        <f>COUNTA(H84:R84)</f>
        <v>3</v>
      </c>
      <c r="T84" s="23"/>
      <c r="U84" s="23"/>
    </row>
    <row r="85" spans="1:21" s="21" customFormat="1" x14ac:dyDescent="0.25">
      <c r="A85" s="18">
        <v>83</v>
      </c>
      <c r="B85" s="23" t="s">
        <v>56</v>
      </c>
      <c r="C85" s="23" t="s">
        <v>34</v>
      </c>
      <c r="D85" s="23">
        <v>34</v>
      </c>
      <c r="E85" s="88" t="s">
        <v>16</v>
      </c>
      <c r="F85" s="80" t="s">
        <v>344</v>
      </c>
      <c r="G85" s="97" t="s">
        <v>60</v>
      </c>
      <c r="H85" s="39" t="s">
        <v>48</v>
      </c>
      <c r="I85" s="40"/>
      <c r="J85" s="39"/>
      <c r="K85" s="47"/>
      <c r="L85" s="35"/>
      <c r="M85" s="35"/>
      <c r="N85" s="44"/>
      <c r="O85" s="44"/>
      <c r="P85" s="52" t="s">
        <v>400</v>
      </c>
      <c r="Q85" s="52" t="s">
        <v>402</v>
      </c>
      <c r="R85" s="52"/>
      <c r="S85" s="16">
        <f>COUNTA(H85:R85)</f>
        <v>3</v>
      </c>
      <c r="T85" s="16"/>
      <c r="U85" s="16"/>
    </row>
    <row r="86" spans="1:21" x14ac:dyDescent="0.25">
      <c r="A86" s="18">
        <v>84</v>
      </c>
      <c r="B86" s="23" t="s">
        <v>182</v>
      </c>
      <c r="C86" s="23" t="s">
        <v>222</v>
      </c>
      <c r="D86" s="23" t="s">
        <v>295</v>
      </c>
      <c r="E86" s="88" t="s">
        <v>16</v>
      </c>
      <c r="F86" s="15" t="s">
        <v>374</v>
      </c>
      <c r="G86" s="97" t="s">
        <v>152</v>
      </c>
      <c r="H86" s="39" t="s">
        <v>48</v>
      </c>
      <c r="I86" s="39"/>
      <c r="J86" s="39" t="s">
        <v>48</v>
      </c>
      <c r="K86" s="35"/>
      <c r="L86" s="35"/>
      <c r="M86" s="35"/>
      <c r="N86" s="44"/>
      <c r="O86" s="44"/>
      <c r="P86" s="52"/>
      <c r="Q86" s="52"/>
      <c r="R86" s="52" t="s">
        <v>405</v>
      </c>
      <c r="S86" s="16">
        <f>COUNTA(H86:R86)</f>
        <v>3</v>
      </c>
      <c r="T86" s="23"/>
      <c r="U86" s="23"/>
    </row>
    <row r="87" spans="1:21" s="9" customFormat="1" x14ac:dyDescent="0.25">
      <c r="A87" s="18">
        <v>85</v>
      </c>
      <c r="B87" s="29" t="s">
        <v>71</v>
      </c>
      <c r="C87" s="29" t="s">
        <v>42</v>
      </c>
      <c r="D87" s="29">
        <v>53</v>
      </c>
      <c r="E87" s="90" t="s">
        <v>72</v>
      </c>
      <c r="F87" s="120" t="s">
        <v>375</v>
      </c>
      <c r="G87" s="102" t="s">
        <v>73</v>
      </c>
      <c r="H87" s="39" t="s">
        <v>48</v>
      </c>
      <c r="I87" s="39" t="s">
        <v>48</v>
      </c>
      <c r="J87" s="70" t="s">
        <v>48</v>
      </c>
      <c r="K87" s="35"/>
      <c r="L87" s="35"/>
      <c r="M87" s="35"/>
      <c r="N87" s="44"/>
      <c r="O87" s="44"/>
      <c r="P87" s="52"/>
      <c r="Q87" s="52"/>
      <c r="R87" s="52"/>
      <c r="S87" s="16">
        <f>COUNTA(H87:R87)</f>
        <v>3</v>
      </c>
      <c r="T87" s="23"/>
      <c r="U87" s="23"/>
    </row>
    <row r="88" spans="1:21" x14ac:dyDescent="0.25">
      <c r="A88" s="18">
        <v>86</v>
      </c>
      <c r="B88" s="23" t="s">
        <v>130</v>
      </c>
      <c r="C88" s="23" t="s">
        <v>131</v>
      </c>
      <c r="D88" s="23">
        <v>0</v>
      </c>
      <c r="E88" s="88" t="s">
        <v>16</v>
      </c>
      <c r="F88" s="15" t="s">
        <v>376</v>
      </c>
      <c r="G88" s="97" t="s">
        <v>151</v>
      </c>
      <c r="H88" s="39" t="s">
        <v>48</v>
      </c>
      <c r="I88" s="39" t="s">
        <v>48</v>
      </c>
      <c r="J88" s="39"/>
      <c r="K88" s="35"/>
      <c r="L88" s="35"/>
      <c r="M88" s="35"/>
      <c r="N88" s="44" t="s">
        <v>48</v>
      </c>
      <c r="O88" s="44" t="s">
        <v>48</v>
      </c>
      <c r="P88" s="52"/>
      <c r="Q88" s="52"/>
      <c r="R88" s="52"/>
      <c r="S88" s="16">
        <f>COUNTA(H88:R88)</f>
        <v>4</v>
      </c>
      <c r="T88" s="23"/>
      <c r="U88" s="23"/>
    </row>
    <row r="89" spans="1:21" x14ac:dyDescent="0.25">
      <c r="A89" s="18">
        <v>87</v>
      </c>
      <c r="B89" s="30" t="s">
        <v>101</v>
      </c>
      <c r="C89" s="30" t="s">
        <v>102</v>
      </c>
      <c r="D89" s="30">
        <v>38</v>
      </c>
      <c r="E89" s="94" t="s">
        <v>16</v>
      </c>
      <c r="F89" s="80" t="s">
        <v>345</v>
      </c>
      <c r="G89" s="97" t="s">
        <v>104</v>
      </c>
      <c r="H89" s="40" t="s">
        <v>48</v>
      </c>
      <c r="I89" s="40"/>
      <c r="J89" s="40"/>
      <c r="K89" s="35"/>
      <c r="L89" s="35"/>
      <c r="M89" s="35"/>
      <c r="N89" s="44" t="s">
        <v>48</v>
      </c>
      <c r="O89" s="44"/>
      <c r="P89" s="52"/>
      <c r="Q89" s="52"/>
      <c r="R89" s="52"/>
      <c r="S89" s="16">
        <f>COUNTA(H89:R89)</f>
        <v>2</v>
      </c>
      <c r="T89" s="23"/>
      <c r="U89" s="23"/>
    </row>
    <row r="90" spans="1:21" x14ac:dyDescent="0.25">
      <c r="A90" s="18">
        <v>88</v>
      </c>
      <c r="B90" s="23" t="s">
        <v>132</v>
      </c>
      <c r="C90" s="23" t="s">
        <v>133</v>
      </c>
      <c r="D90" s="23">
        <v>42</v>
      </c>
      <c r="E90" s="88" t="s">
        <v>17</v>
      </c>
      <c r="F90" s="80" t="s">
        <v>346</v>
      </c>
      <c r="G90" s="97" t="s">
        <v>151</v>
      </c>
      <c r="H90" s="39" t="s">
        <v>48</v>
      </c>
      <c r="I90" s="39" t="s">
        <v>48</v>
      </c>
      <c r="J90" s="39"/>
      <c r="K90" s="35"/>
      <c r="L90" s="35"/>
      <c r="M90" s="35"/>
      <c r="N90" s="44" t="s">
        <v>48</v>
      </c>
      <c r="O90" s="44" t="s">
        <v>48</v>
      </c>
      <c r="P90" s="52"/>
      <c r="Q90" s="52"/>
      <c r="R90" s="52"/>
      <c r="S90" s="16">
        <f>COUNTA(H90:R90)</f>
        <v>4</v>
      </c>
      <c r="T90" s="23"/>
      <c r="U90" s="23"/>
    </row>
    <row r="91" spans="1:21" ht="15" customHeight="1" x14ac:dyDescent="0.25">
      <c r="A91" s="18">
        <v>89</v>
      </c>
      <c r="B91" s="23" t="s">
        <v>85</v>
      </c>
      <c r="C91" s="23" t="s">
        <v>21</v>
      </c>
      <c r="D91" s="23">
        <v>42</v>
      </c>
      <c r="E91" s="88" t="s">
        <v>16</v>
      </c>
      <c r="F91" s="80" t="s">
        <v>347</v>
      </c>
      <c r="G91" s="97" t="s">
        <v>94</v>
      </c>
      <c r="H91" s="39"/>
      <c r="I91" s="39"/>
      <c r="J91" s="39"/>
      <c r="K91" s="35"/>
      <c r="L91" s="35"/>
      <c r="M91" s="35"/>
      <c r="N91" s="44"/>
      <c r="O91" s="44" t="s">
        <v>48</v>
      </c>
      <c r="P91" s="56" t="s">
        <v>398</v>
      </c>
      <c r="Q91" s="56" t="s">
        <v>409</v>
      </c>
      <c r="R91" s="56" t="s">
        <v>406</v>
      </c>
      <c r="S91" s="16">
        <f>COUNTA(H91:R91)</f>
        <v>4</v>
      </c>
      <c r="T91" s="23"/>
      <c r="U91" s="23"/>
    </row>
    <row r="92" spans="1:21" ht="15" customHeight="1" x14ac:dyDescent="0.25">
      <c r="A92" s="18">
        <v>90</v>
      </c>
      <c r="B92" s="23" t="s">
        <v>66</v>
      </c>
      <c r="C92" s="23" t="s">
        <v>212</v>
      </c>
      <c r="D92" s="23">
        <v>37</v>
      </c>
      <c r="E92" s="88" t="s">
        <v>16</v>
      </c>
      <c r="F92" s="80" t="s">
        <v>348</v>
      </c>
      <c r="G92" s="97" t="s">
        <v>69</v>
      </c>
      <c r="H92" s="39"/>
      <c r="I92" s="40" t="s">
        <v>48</v>
      </c>
      <c r="J92" s="40"/>
      <c r="K92" s="36" t="s">
        <v>48</v>
      </c>
      <c r="L92" s="36"/>
      <c r="M92" s="36"/>
      <c r="N92" s="45"/>
      <c r="O92" s="44"/>
      <c r="P92" s="53"/>
      <c r="Q92" s="53"/>
      <c r="R92" s="53"/>
      <c r="S92" s="16">
        <f>COUNTA(H92:R92)</f>
        <v>2</v>
      </c>
      <c r="T92" s="15"/>
      <c r="U92" s="15"/>
    </row>
    <row r="93" spans="1:21" ht="15" customHeight="1" x14ac:dyDescent="0.25">
      <c r="A93" s="18">
        <v>91</v>
      </c>
      <c r="B93" s="15" t="s">
        <v>241</v>
      </c>
      <c r="C93" s="15" t="s">
        <v>229</v>
      </c>
      <c r="D93" s="23">
        <v>37</v>
      </c>
      <c r="E93" s="93" t="s">
        <v>17</v>
      </c>
      <c r="F93" s="80" t="s">
        <v>394</v>
      </c>
      <c r="G93" s="97" t="s">
        <v>237</v>
      </c>
      <c r="H93" s="39" t="s">
        <v>48</v>
      </c>
      <c r="I93" s="39"/>
      <c r="J93" s="39" t="s">
        <v>48</v>
      </c>
      <c r="K93" s="35"/>
      <c r="L93" s="35"/>
      <c r="M93" s="35"/>
      <c r="N93" s="44" t="s">
        <v>48</v>
      </c>
      <c r="O93" s="44"/>
      <c r="P93" s="52"/>
      <c r="Q93" s="52"/>
      <c r="R93" s="52"/>
      <c r="S93" s="16">
        <f>COUNTA(H93:R93)</f>
        <v>3</v>
      </c>
      <c r="T93" s="23"/>
      <c r="U93" s="23"/>
    </row>
    <row r="94" spans="1:21" x14ac:dyDescent="0.25">
      <c r="A94" s="18">
        <v>92</v>
      </c>
      <c r="B94" s="29" t="s">
        <v>74</v>
      </c>
      <c r="C94" s="29" t="s">
        <v>75</v>
      </c>
      <c r="D94" s="29">
        <v>36</v>
      </c>
      <c r="E94" s="90" t="s">
        <v>16</v>
      </c>
      <c r="F94" s="80" t="s">
        <v>395</v>
      </c>
      <c r="G94" s="140" t="s">
        <v>76</v>
      </c>
      <c r="H94" s="39"/>
      <c r="I94" s="40"/>
      <c r="J94" s="39"/>
      <c r="K94" s="35" t="s">
        <v>48</v>
      </c>
      <c r="L94" s="35" t="s">
        <v>48</v>
      </c>
      <c r="M94" s="35"/>
      <c r="N94" s="44"/>
      <c r="O94" s="44"/>
      <c r="P94" s="52"/>
      <c r="Q94" s="52"/>
      <c r="R94" s="52"/>
      <c r="S94" s="16">
        <f>COUNTA(H94:R94)</f>
        <v>2</v>
      </c>
      <c r="T94" s="23"/>
      <c r="U94" s="23"/>
    </row>
    <row r="95" spans="1:21" x14ac:dyDescent="0.25">
      <c r="A95" s="18">
        <v>93</v>
      </c>
      <c r="B95" s="81" t="s">
        <v>68</v>
      </c>
      <c r="C95" s="81" t="s">
        <v>214</v>
      </c>
      <c r="D95" s="81">
        <v>38</v>
      </c>
      <c r="E95" s="95" t="s">
        <v>16</v>
      </c>
      <c r="F95" s="80" t="s">
        <v>349</v>
      </c>
      <c r="G95" s="103" t="s">
        <v>69</v>
      </c>
      <c r="H95" s="82"/>
      <c r="I95" s="106"/>
      <c r="J95" s="106"/>
      <c r="K95" s="107" t="s">
        <v>48</v>
      </c>
      <c r="L95" s="107" t="s">
        <v>48</v>
      </c>
      <c r="M95" s="107"/>
      <c r="N95" s="45"/>
      <c r="O95" s="44"/>
      <c r="P95" s="53"/>
      <c r="Q95" s="53"/>
      <c r="R95" s="53"/>
      <c r="S95" s="86">
        <f>COUNTA(H95:R95)</f>
        <v>2</v>
      </c>
      <c r="T95" s="108"/>
      <c r="U95" s="81"/>
    </row>
    <row r="96" spans="1:21" s="4" customFormat="1" x14ac:dyDescent="0.25">
      <c r="A96" s="18">
        <v>94</v>
      </c>
      <c r="B96" s="81" t="s">
        <v>165</v>
      </c>
      <c r="C96" s="81" t="s">
        <v>167</v>
      </c>
      <c r="D96" s="81">
        <v>11</v>
      </c>
      <c r="E96" s="95" t="s">
        <v>17</v>
      </c>
      <c r="F96" s="108" t="s">
        <v>377</v>
      </c>
      <c r="G96" s="103" t="s">
        <v>239</v>
      </c>
      <c r="H96" s="82" t="s">
        <v>48</v>
      </c>
      <c r="I96" s="82"/>
      <c r="J96" s="82"/>
      <c r="K96" s="83"/>
      <c r="L96" s="83"/>
      <c r="M96" s="83"/>
      <c r="N96" s="84" t="s">
        <v>48</v>
      </c>
      <c r="O96" s="84"/>
      <c r="P96" s="85"/>
      <c r="Q96" s="85"/>
      <c r="R96" s="85"/>
      <c r="S96" s="86">
        <f>COUNTA(H96:R96)</f>
        <v>2</v>
      </c>
      <c r="T96" s="81"/>
      <c r="U96" s="81"/>
    </row>
    <row r="97" spans="1:21" s="4" customFormat="1" x14ac:dyDescent="0.25">
      <c r="A97" s="18">
        <v>95</v>
      </c>
      <c r="B97" s="23" t="s">
        <v>163</v>
      </c>
      <c r="C97" s="23" t="s">
        <v>164</v>
      </c>
      <c r="D97" s="23">
        <v>13</v>
      </c>
      <c r="E97" s="23" t="s">
        <v>16</v>
      </c>
      <c r="F97" s="80" t="s">
        <v>350</v>
      </c>
      <c r="G97" s="23" t="s">
        <v>239</v>
      </c>
      <c r="H97" s="39" t="s">
        <v>48</v>
      </c>
      <c r="I97" s="39" t="s">
        <v>48</v>
      </c>
      <c r="J97" s="39"/>
      <c r="K97" s="35"/>
      <c r="L97" s="35"/>
      <c r="M97" s="35"/>
      <c r="N97" s="44"/>
      <c r="O97" s="44"/>
      <c r="P97" s="52" t="s">
        <v>398</v>
      </c>
      <c r="Q97" s="52"/>
      <c r="R97" s="52"/>
      <c r="S97" s="16">
        <f>COUNTA(H97:R97)</f>
        <v>3</v>
      </c>
      <c r="T97" s="23"/>
      <c r="U97" s="23" t="s">
        <v>48</v>
      </c>
    </row>
    <row r="98" spans="1:21" x14ac:dyDescent="0.25">
      <c r="A98" s="19"/>
      <c r="B98" s="110"/>
      <c r="C98" s="110"/>
      <c r="D98" s="110"/>
      <c r="E98" s="110"/>
      <c r="F98" s="112"/>
      <c r="G98" s="60" t="s">
        <v>243</v>
      </c>
      <c r="H98" s="111">
        <f>COUNTA(H9:H97)</f>
        <v>54</v>
      </c>
      <c r="I98" s="111">
        <f>COUNTA(I9:I97)</f>
        <v>43</v>
      </c>
      <c r="J98" s="111">
        <f>COUNTA(J9:J97)</f>
        <v>21</v>
      </c>
      <c r="K98" s="111">
        <f>COUNTA(K9:K97)</f>
        <v>17</v>
      </c>
      <c r="L98" s="111">
        <f>COUNTA(L9:L97)</f>
        <v>18</v>
      </c>
      <c r="M98" s="111">
        <f>COUNTA(M9:M97)</f>
        <v>5</v>
      </c>
      <c r="N98" s="111">
        <f>COUNTA(N9:N97)</f>
        <v>30</v>
      </c>
      <c r="O98" s="111">
        <f>COUNTA(O9:O97)</f>
        <v>8</v>
      </c>
      <c r="P98" s="111">
        <f>COUNTA(P9:P97)</f>
        <v>19</v>
      </c>
      <c r="Q98" s="111">
        <f>COUNTA(Q9:Q97)</f>
        <v>7</v>
      </c>
      <c r="R98" s="111">
        <f>COUNTA(R9:R97)</f>
        <v>12</v>
      </c>
      <c r="S98" s="111"/>
      <c r="T98" s="110"/>
      <c r="U98" s="110"/>
    </row>
    <row r="99" spans="1:21" x14ac:dyDescent="0.25">
      <c r="A99" s="19"/>
      <c r="F99" s="112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</row>
    <row r="100" spans="1:21" x14ac:dyDescent="0.25">
      <c r="A100" s="19"/>
      <c r="F100" s="112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</row>
    <row r="101" spans="1:21" x14ac:dyDescent="0.25">
      <c r="A101" s="19"/>
      <c r="F101" s="112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</row>
    <row r="102" spans="1:21" x14ac:dyDescent="0.25">
      <c r="F102" s="112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</row>
    <row r="103" spans="1:21" x14ac:dyDescent="0.25">
      <c r="F103" s="112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</row>
    <row r="104" spans="1:21" x14ac:dyDescent="0.25">
      <c r="F104" s="112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</row>
    <row r="105" spans="1:21" x14ac:dyDescent="0.25">
      <c r="F105" s="112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</row>
    <row r="106" spans="1:21" x14ac:dyDescent="0.25">
      <c r="F106" s="112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1:21" x14ac:dyDescent="0.25">
      <c r="F107" s="112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</row>
    <row r="108" spans="1:21" x14ac:dyDescent="0.25">
      <c r="F108" s="112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</row>
    <row r="109" spans="1:21" x14ac:dyDescent="0.25">
      <c r="F109" s="112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</row>
    <row r="110" spans="1:21" x14ac:dyDescent="0.25">
      <c r="F110" s="112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</row>
    <row r="111" spans="1:21" x14ac:dyDescent="0.25">
      <c r="F111" s="112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</row>
    <row r="112" spans="1:21" x14ac:dyDescent="0.25">
      <c r="F112" s="112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</row>
    <row r="113" spans="6:18" x14ac:dyDescent="0.25">
      <c r="F113" s="112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</row>
    <row r="114" spans="6:18" x14ac:dyDescent="0.25">
      <c r="F114" s="112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</row>
    <row r="115" spans="6:18" x14ac:dyDescent="0.25">
      <c r="F115" s="112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</row>
    <row r="116" spans="6:18" x14ac:dyDescent="0.25">
      <c r="F116" s="112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</row>
    <row r="117" spans="6:18" x14ac:dyDescent="0.25">
      <c r="F117" s="112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</row>
    <row r="118" spans="6:18" x14ac:dyDescent="0.25">
      <c r="F118" s="112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</row>
    <row r="119" spans="6:18" x14ac:dyDescent="0.25">
      <c r="F119" s="112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</row>
    <row r="120" spans="6:18" x14ac:dyDescent="0.25">
      <c r="F120" s="112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</row>
    <row r="121" spans="6:18" x14ac:dyDescent="0.25">
      <c r="F121" s="112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pans="6:18" x14ac:dyDescent="0.25">
      <c r="F122" s="112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</row>
    <row r="123" spans="6:18" x14ac:dyDescent="0.25">
      <c r="F123" s="112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</row>
    <row r="124" spans="6:18" x14ac:dyDescent="0.25">
      <c r="F124" s="112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</row>
    <row r="125" spans="6:18" x14ac:dyDescent="0.25">
      <c r="F125" s="112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</row>
    <row r="126" spans="6:18" x14ac:dyDescent="0.25">
      <c r="F126" s="112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</row>
    <row r="127" spans="6:18" x14ac:dyDescent="0.25">
      <c r="F127" s="112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</row>
    <row r="128" spans="6:18" x14ac:dyDescent="0.25">
      <c r="F128" s="112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</row>
    <row r="129" spans="6:18" x14ac:dyDescent="0.25">
      <c r="F129" s="112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</row>
    <row r="130" spans="6:18" x14ac:dyDescent="0.25">
      <c r="F130" s="112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</row>
    <row r="131" spans="6:18" x14ac:dyDescent="0.25">
      <c r="F131" s="112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</row>
    <row r="132" spans="6:18" x14ac:dyDescent="0.25">
      <c r="F132" s="112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</row>
    <row r="133" spans="6:18" x14ac:dyDescent="0.25">
      <c r="F133" s="112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</row>
    <row r="134" spans="6:18" x14ac:dyDescent="0.25">
      <c r="F134" s="112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</row>
    <row r="135" spans="6:18" x14ac:dyDescent="0.25">
      <c r="F135" s="112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</row>
    <row r="136" spans="6:18" x14ac:dyDescent="0.25">
      <c r="F136" s="112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</row>
    <row r="137" spans="6:18" x14ac:dyDescent="0.25">
      <c r="F137" s="112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</row>
    <row r="138" spans="6:18" x14ac:dyDescent="0.25">
      <c r="F138" s="112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</row>
    <row r="139" spans="6:18" x14ac:dyDescent="0.25">
      <c r="F139" s="112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</row>
    <row r="140" spans="6:18" x14ac:dyDescent="0.25">
      <c r="F140" s="112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</row>
    <row r="141" spans="6:18" x14ac:dyDescent="0.25">
      <c r="F141" s="112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</row>
    <row r="142" spans="6:18" x14ac:dyDescent="0.25">
      <c r="F142" s="112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</row>
    <row r="143" spans="6:18" x14ac:dyDescent="0.25">
      <c r="F143" s="112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</row>
    <row r="144" spans="6:18" x14ac:dyDescent="0.25">
      <c r="F144" s="112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</row>
    <row r="145" spans="6:18" x14ac:dyDescent="0.25">
      <c r="F145" s="112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</row>
    <row r="146" spans="6:18" x14ac:dyDescent="0.25">
      <c r="F146" s="112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</row>
    <row r="147" spans="6:18" x14ac:dyDescent="0.25">
      <c r="F147" s="112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</row>
    <row r="148" spans="6:18" x14ac:dyDescent="0.25">
      <c r="F148" s="112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</row>
    <row r="149" spans="6:18" x14ac:dyDescent="0.25">
      <c r="F149" s="112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</row>
    <row r="150" spans="6:18" x14ac:dyDescent="0.25">
      <c r="F150" s="112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</row>
    <row r="151" spans="6:18" x14ac:dyDescent="0.25">
      <c r="F151" s="112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</row>
    <row r="152" spans="6:18" x14ac:dyDescent="0.25">
      <c r="F152" s="112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</row>
    <row r="153" spans="6:18" x14ac:dyDescent="0.25">
      <c r="F153" s="112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</row>
    <row r="154" spans="6:18" x14ac:dyDescent="0.25">
      <c r="F154" s="112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</row>
    <row r="155" spans="6:18" x14ac:dyDescent="0.25">
      <c r="F155" s="112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</row>
    <row r="156" spans="6:18" x14ac:dyDescent="0.25">
      <c r="F156" s="112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</row>
    <row r="157" spans="6:18" x14ac:dyDescent="0.25">
      <c r="F157" s="112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</row>
    <row r="158" spans="6:18" x14ac:dyDescent="0.25">
      <c r="F158" s="112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</row>
    <row r="159" spans="6:18" x14ac:dyDescent="0.25">
      <c r="F159" s="112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</row>
    <row r="160" spans="6:18" x14ac:dyDescent="0.25">
      <c r="F160" s="112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</row>
    <row r="161" spans="6:18" x14ac:dyDescent="0.25">
      <c r="F161" s="112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</row>
    <row r="162" spans="6:18" x14ac:dyDescent="0.25">
      <c r="F162" s="112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</row>
    <row r="163" spans="6:18" x14ac:dyDescent="0.25">
      <c r="F163" s="112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</row>
    <row r="164" spans="6:18" x14ac:dyDescent="0.25">
      <c r="F164" s="112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</row>
    <row r="165" spans="6:18" x14ac:dyDescent="0.25">
      <c r="F165" s="112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</row>
    <row r="166" spans="6:18" x14ac:dyDescent="0.25">
      <c r="F166" s="112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</row>
    <row r="167" spans="6:18" x14ac:dyDescent="0.25">
      <c r="F167" s="112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</row>
    <row r="168" spans="6:18" x14ac:dyDescent="0.25">
      <c r="F168" s="112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</row>
    <row r="169" spans="6:18" x14ac:dyDescent="0.25">
      <c r="F169" s="112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</row>
    <row r="170" spans="6:18" x14ac:dyDescent="0.25">
      <c r="F170" s="112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</row>
    <row r="171" spans="6:18" x14ac:dyDescent="0.25">
      <c r="F171" s="112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</row>
    <row r="172" spans="6:18" x14ac:dyDescent="0.25">
      <c r="F172" s="112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6:18" x14ac:dyDescent="0.25">
      <c r="F173" s="112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6:18" x14ac:dyDescent="0.25">
      <c r="F174" s="112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</row>
    <row r="175" spans="6:18" x14ac:dyDescent="0.25">
      <c r="F175" s="112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</row>
    <row r="176" spans="6:18" x14ac:dyDescent="0.25">
      <c r="F176" s="112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</row>
    <row r="177" spans="6:18" x14ac:dyDescent="0.25">
      <c r="F177" s="112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</row>
    <row r="178" spans="6:18" x14ac:dyDescent="0.25">
      <c r="F178" s="112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</row>
    <row r="179" spans="6:18" x14ac:dyDescent="0.25">
      <c r="F179" s="112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</row>
    <row r="180" spans="6:18" x14ac:dyDescent="0.25">
      <c r="F180" s="112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</row>
    <row r="181" spans="6:18" x14ac:dyDescent="0.25">
      <c r="F181" s="112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</row>
    <row r="182" spans="6:18" x14ac:dyDescent="0.25">
      <c r="F182" s="112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</row>
    <row r="183" spans="6:18" x14ac:dyDescent="0.25">
      <c r="F183" s="112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</row>
    <row r="184" spans="6:18" x14ac:dyDescent="0.25">
      <c r="F184" s="112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</row>
    <row r="185" spans="6:18" x14ac:dyDescent="0.25">
      <c r="F185" s="112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</row>
    <row r="186" spans="6:18" x14ac:dyDescent="0.25">
      <c r="F186" s="112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</row>
    <row r="187" spans="6:18" x14ac:dyDescent="0.25">
      <c r="F187" s="112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</row>
    <row r="188" spans="6:18" x14ac:dyDescent="0.25">
      <c r="F188" s="112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</row>
    <row r="189" spans="6:18" x14ac:dyDescent="0.25">
      <c r="F189" s="112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</row>
    <row r="190" spans="6:18" x14ac:dyDescent="0.25">
      <c r="F190" s="112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</row>
    <row r="191" spans="6:18" x14ac:dyDescent="0.25">
      <c r="F191" s="112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</row>
    <row r="192" spans="6:18" x14ac:dyDescent="0.25">
      <c r="F192" s="112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</row>
    <row r="193" spans="6:18" x14ac:dyDescent="0.25">
      <c r="F193" s="112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</row>
    <row r="194" spans="6:18" x14ac:dyDescent="0.25">
      <c r="F194" s="112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</row>
    <row r="195" spans="6:18" x14ac:dyDescent="0.25">
      <c r="F195" s="112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</row>
    <row r="196" spans="6:18" x14ac:dyDescent="0.25">
      <c r="F196" s="112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</row>
    <row r="197" spans="6:18" x14ac:dyDescent="0.25">
      <c r="F197" s="112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</row>
    <row r="198" spans="6:18" x14ac:dyDescent="0.25">
      <c r="F198" s="112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</row>
    <row r="199" spans="6:18" x14ac:dyDescent="0.25">
      <c r="F199" s="112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</row>
    <row r="200" spans="6:18" x14ac:dyDescent="0.25">
      <c r="F200" s="112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</row>
    <row r="201" spans="6:18" x14ac:dyDescent="0.25">
      <c r="F201" s="113"/>
    </row>
  </sheetData>
  <autoFilter ref="B3:U98">
    <sortState ref="B4:U98">
      <sortCondition ref="B3:B98"/>
    </sortState>
  </autoFilter>
  <sortState ref="A5:AF104">
    <sortCondition ref="G5:G104"/>
  </sortState>
  <mergeCells count="1">
    <mergeCell ref="A2:G2"/>
  </mergeCells>
  <hyperlinks>
    <hyperlink ref="C27" r:id="rId1" tooltip="22069259003543306 - M DELEPLACE HYACINTHE" display="https://licences.handisport.org/federation/licences/edit-35433.html"/>
  </hyperlinks>
  <pageMargins left="0.7" right="0.7" top="0.75" bottom="0.75" header="0.3" footer="0.3"/>
  <pageSetup paperSize="8" scale="68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opLeftCell="A4" zoomScale="90" zoomScaleNormal="90" workbookViewId="0">
      <selection activeCell="H17" sqref="H17"/>
    </sheetView>
  </sheetViews>
  <sheetFormatPr baseColWidth="10" defaultRowHeight="15" x14ac:dyDescent="0.25"/>
  <cols>
    <col min="1" max="1" width="3.28515625" bestFit="1" customWidth="1"/>
    <col min="2" max="2" width="51.28515625" bestFit="1" customWidth="1"/>
    <col min="3" max="3" width="21.7109375" bestFit="1" customWidth="1"/>
    <col min="4" max="4" width="7" bestFit="1" customWidth="1"/>
    <col min="5" max="5" width="36" style="7" bestFit="1" customWidth="1"/>
    <col min="6" max="6" width="35.85546875" bestFit="1" customWidth="1"/>
    <col min="7" max="7" width="12.42578125" bestFit="1" customWidth="1"/>
    <col min="8" max="8" width="13.28515625" bestFit="1" customWidth="1"/>
    <col min="9" max="9" width="7" bestFit="1" customWidth="1"/>
    <col min="10" max="13" width="5.5703125" bestFit="1" customWidth="1"/>
    <col min="14" max="14" width="14.7109375" customWidth="1"/>
    <col min="15" max="15" width="8.7109375" bestFit="1" customWidth="1"/>
    <col min="16" max="16" width="10.140625" customWidth="1"/>
    <col min="17" max="17" width="8.85546875" customWidth="1"/>
    <col min="18" max="18" width="10" customWidth="1"/>
    <col min="19" max="19" width="9.5703125" bestFit="1" customWidth="1"/>
    <col min="20" max="20" width="5.42578125" bestFit="1" customWidth="1"/>
  </cols>
  <sheetData>
    <row r="1" spans="1:20" ht="31.5" x14ac:dyDescent="0.5">
      <c r="B1" s="131" t="s">
        <v>46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</row>
    <row r="4" spans="1:20" s="5" customFormat="1" ht="18" customHeight="1" x14ac:dyDescent="0.25">
      <c r="B4" s="135" t="s">
        <v>4</v>
      </c>
      <c r="C4" s="135"/>
      <c r="D4" s="135"/>
      <c r="E4" s="135"/>
      <c r="F4" s="135"/>
      <c r="G4" s="134" t="s">
        <v>8</v>
      </c>
      <c r="H4" s="134"/>
      <c r="I4" s="134"/>
      <c r="J4" s="134"/>
      <c r="K4" s="134"/>
      <c r="L4" s="134"/>
      <c r="M4" s="134"/>
      <c r="N4" s="11" t="s">
        <v>9</v>
      </c>
      <c r="O4" s="134" t="s">
        <v>5</v>
      </c>
      <c r="P4" s="134"/>
      <c r="Q4" s="134"/>
      <c r="R4" s="134"/>
      <c r="S4" s="134"/>
      <c r="T4" s="134"/>
    </row>
    <row r="5" spans="1:20" s="3" customFormat="1" ht="18" customHeight="1" x14ac:dyDescent="0.25">
      <c r="B5" s="65" t="s">
        <v>0</v>
      </c>
      <c r="C5" s="65" t="s">
        <v>6</v>
      </c>
      <c r="D5" s="65" t="s">
        <v>28</v>
      </c>
      <c r="E5" s="66" t="s">
        <v>7</v>
      </c>
      <c r="F5" s="65" t="s">
        <v>250</v>
      </c>
      <c r="G5" s="12" t="s">
        <v>20</v>
      </c>
      <c r="H5" s="12" t="s">
        <v>11</v>
      </c>
      <c r="I5" s="12" t="s">
        <v>28</v>
      </c>
      <c r="J5" s="136" t="s">
        <v>14</v>
      </c>
      <c r="K5" s="136"/>
      <c r="L5" s="136" t="s">
        <v>15</v>
      </c>
      <c r="M5" s="136"/>
      <c r="N5" s="12" t="s">
        <v>13</v>
      </c>
      <c r="O5" s="12" t="s">
        <v>12</v>
      </c>
      <c r="P5" s="12" t="s">
        <v>28</v>
      </c>
      <c r="Q5" s="132" t="s">
        <v>10</v>
      </c>
      <c r="R5" s="133"/>
      <c r="S5" s="12" t="s">
        <v>19</v>
      </c>
      <c r="T5" s="12" t="s">
        <v>28</v>
      </c>
    </row>
    <row r="6" spans="1:20" s="1" customFormat="1" ht="30" customHeight="1" x14ac:dyDescent="0.25">
      <c r="A6" s="4">
        <v>1</v>
      </c>
      <c r="B6" s="23" t="s">
        <v>73</v>
      </c>
      <c r="C6" s="23" t="s">
        <v>248</v>
      </c>
      <c r="D6" s="23">
        <v>1</v>
      </c>
      <c r="E6" s="24" t="s">
        <v>249</v>
      </c>
      <c r="F6" s="67" t="s">
        <v>43</v>
      </c>
    </row>
    <row r="7" spans="1:20" s="1" customFormat="1" ht="30" customHeight="1" x14ac:dyDescent="0.25">
      <c r="A7" s="4">
        <v>2</v>
      </c>
      <c r="B7" s="23" t="s">
        <v>60</v>
      </c>
      <c r="C7" s="23" t="s">
        <v>251</v>
      </c>
      <c r="D7" s="23">
        <v>7</v>
      </c>
      <c r="E7" s="24" t="s">
        <v>252</v>
      </c>
      <c r="F7" s="67" t="s">
        <v>253</v>
      </c>
    </row>
    <row r="8" spans="1:20" ht="30" customHeight="1" x14ac:dyDescent="0.25">
      <c r="A8" s="4">
        <v>3</v>
      </c>
      <c r="B8" s="23" t="s">
        <v>76</v>
      </c>
      <c r="C8" s="23" t="s">
        <v>254</v>
      </c>
      <c r="D8" s="23">
        <v>1</v>
      </c>
      <c r="E8" s="24" t="s">
        <v>285</v>
      </c>
      <c r="F8" s="67" t="s">
        <v>294</v>
      </c>
    </row>
    <row r="9" spans="1:20" s="9" customFormat="1" ht="30" customHeight="1" x14ac:dyDescent="0.25">
      <c r="A9" s="4">
        <v>4</v>
      </c>
      <c r="B9" s="23" t="s">
        <v>255</v>
      </c>
      <c r="C9" s="23" t="s">
        <v>256</v>
      </c>
      <c r="D9" s="23">
        <v>10</v>
      </c>
      <c r="E9" s="24" t="s">
        <v>257</v>
      </c>
      <c r="F9" s="67" t="s">
        <v>30</v>
      </c>
    </row>
    <row r="10" spans="1:20" s="4" customFormat="1" ht="30" customHeight="1" x14ac:dyDescent="0.25">
      <c r="A10" s="4">
        <v>5</v>
      </c>
      <c r="B10" s="23" t="s">
        <v>151</v>
      </c>
      <c r="C10" s="23" t="s">
        <v>258</v>
      </c>
      <c r="D10" s="23">
        <v>20</v>
      </c>
      <c r="E10" s="105" t="s">
        <v>354</v>
      </c>
      <c r="F10" s="67" t="s">
        <v>259</v>
      </c>
    </row>
    <row r="11" spans="1:20" ht="30" customHeight="1" x14ac:dyDescent="0.25">
      <c r="A11" s="4">
        <v>6</v>
      </c>
      <c r="B11" s="23" t="s">
        <v>104</v>
      </c>
      <c r="C11" s="23" t="s">
        <v>260</v>
      </c>
      <c r="D11" s="23">
        <v>2</v>
      </c>
      <c r="E11" s="24" t="s">
        <v>261</v>
      </c>
      <c r="F11" s="67" t="s">
        <v>262</v>
      </c>
    </row>
    <row r="12" spans="1:20" s="2" customFormat="1" ht="30" customHeight="1" x14ac:dyDescent="0.25">
      <c r="A12" s="4">
        <v>7</v>
      </c>
      <c r="B12" s="23" t="s">
        <v>263</v>
      </c>
      <c r="C12" s="23" t="s">
        <v>264</v>
      </c>
      <c r="D12" s="23">
        <v>2</v>
      </c>
      <c r="E12" s="24" t="s">
        <v>266</v>
      </c>
      <c r="F12" s="67" t="s">
        <v>265</v>
      </c>
    </row>
    <row r="13" spans="1:20" s="2" customFormat="1" ht="30" customHeight="1" x14ac:dyDescent="0.25">
      <c r="A13" s="4">
        <v>8</v>
      </c>
      <c r="B13" s="23" t="s">
        <v>114</v>
      </c>
      <c r="C13" s="23" t="s">
        <v>267</v>
      </c>
      <c r="D13" s="23">
        <v>4</v>
      </c>
      <c r="E13" s="24" t="s">
        <v>269</v>
      </c>
      <c r="F13" s="67" t="s">
        <v>268</v>
      </c>
    </row>
    <row r="14" spans="1:20" s="2" customFormat="1" ht="30" customHeight="1" x14ac:dyDescent="0.25">
      <c r="A14" s="4">
        <v>9</v>
      </c>
      <c r="B14" s="23" t="s">
        <v>94</v>
      </c>
      <c r="C14" s="23" t="s">
        <v>270</v>
      </c>
      <c r="D14" s="23">
        <v>10</v>
      </c>
      <c r="E14" s="24" t="s">
        <v>286</v>
      </c>
      <c r="F14" s="67" t="s">
        <v>271</v>
      </c>
    </row>
    <row r="15" spans="1:20" s="2" customFormat="1" ht="30" customHeight="1" x14ac:dyDescent="0.25">
      <c r="A15" s="4">
        <v>10</v>
      </c>
      <c r="B15" s="23" t="s">
        <v>115</v>
      </c>
      <c r="C15" s="23" t="s">
        <v>272</v>
      </c>
      <c r="D15" s="23">
        <v>2</v>
      </c>
      <c r="E15" s="24" t="s">
        <v>287</v>
      </c>
      <c r="F15" s="67" t="s">
        <v>273</v>
      </c>
    </row>
    <row r="16" spans="1:20" ht="30" customHeight="1" x14ac:dyDescent="0.25">
      <c r="A16" s="4">
        <v>11</v>
      </c>
      <c r="B16" s="23" t="s">
        <v>69</v>
      </c>
      <c r="C16" s="23" t="s">
        <v>274</v>
      </c>
      <c r="D16" s="23">
        <v>8</v>
      </c>
      <c r="E16" s="24" t="s">
        <v>26</v>
      </c>
      <c r="F16" s="67" t="s">
        <v>24</v>
      </c>
    </row>
    <row r="17" spans="1:6" ht="30" customHeight="1" x14ac:dyDescent="0.25">
      <c r="A17" s="4">
        <v>12</v>
      </c>
      <c r="B17" s="23" t="s">
        <v>100</v>
      </c>
      <c r="C17" s="23" t="s">
        <v>275</v>
      </c>
      <c r="D17" s="23">
        <v>3</v>
      </c>
      <c r="E17" s="24" t="s">
        <v>277</v>
      </c>
      <c r="F17" s="67" t="s">
        <v>276</v>
      </c>
    </row>
    <row r="18" spans="1:6" ht="30" customHeight="1" x14ac:dyDescent="0.25">
      <c r="A18" s="4">
        <v>13</v>
      </c>
      <c r="B18" s="23" t="s">
        <v>160</v>
      </c>
      <c r="C18" s="23" t="s">
        <v>278</v>
      </c>
      <c r="D18" s="23">
        <v>4</v>
      </c>
      <c r="E18" s="24" t="s">
        <v>31</v>
      </c>
      <c r="F18" s="67" t="s">
        <v>32</v>
      </c>
    </row>
    <row r="19" spans="1:6" s="9" customFormat="1" ht="30" customHeight="1" x14ac:dyDescent="0.25">
      <c r="A19" s="4">
        <v>14</v>
      </c>
      <c r="B19" s="23" t="s">
        <v>80</v>
      </c>
      <c r="C19" s="28" t="s">
        <v>290</v>
      </c>
      <c r="D19" s="23">
        <v>2</v>
      </c>
      <c r="E19" s="32" t="s">
        <v>288</v>
      </c>
      <c r="F19" s="28" t="s">
        <v>289</v>
      </c>
    </row>
    <row r="20" spans="1:6" s="1" customFormat="1" ht="30" customHeight="1" x14ac:dyDescent="0.25">
      <c r="A20" s="4">
        <v>15</v>
      </c>
      <c r="B20" s="23" t="s">
        <v>157</v>
      </c>
      <c r="C20" s="28" t="s">
        <v>280</v>
      </c>
      <c r="D20" s="23">
        <v>4</v>
      </c>
      <c r="E20" s="24"/>
      <c r="F20" s="28" t="s">
        <v>279</v>
      </c>
    </row>
    <row r="21" spans="1:6" ht="30" customHeight="1" x14ac:dyDescent="0.25">
      <c r="A21" s="4">
        <v>16</v>
      </c>
      <c r="B21" s="23" t="s">
        <v>152</v>
      </c>
      <c r="C21" s="23" t="s">
        <v>281</v>
      </c>
      <c r="D21" s="23">
        <v>6</v>
      </c>
      <c r="E21" s="24" t="s">
        <v>282</v>
      </c>
      <c r="F21" s="67" t="s">
        <v>283</v>
      </c>
    </row>
    <row r="22" spans="1:6" s="2" customFormat="1" ht="30" customHeight="1" x14ac:dyDescent="0.25">
      <c r="A22" s="4">
        <v>17</v>
      </c>
      <c r="B22" s="23" t="s">
        <v>168</v>
      </c>
      <c r="C22" s="23" t="s">
        <v>284</v>
      </c>
      <c r="D22" s="23">
        <v>5</v>
      </c>
      <c r="E22" s="24" t="s">
        <v>35</v>
      </c>
      <c r="F22" s="67" t="s">
        <v>36</v>
      </c>
    </row>
    <row r="23" spans="1:6" s="2" customFormat="1" ht="30" customHeight="1" x14ac:dyDescent="0.25">
      <c r="A23" s="4">
        <v>18</v>
      </c>
      <c r="B23" s="23" t="s">
        <v>292</v>
      </c>
      <c r="C23" s="23"/>
      <c r="D23" s="23">
        <v>2</v>
      </c>
      <c r="E23" s="24"/>
      <c r="F23" s="67" t="s">
        <v>293</v>
      </c>
    </row>
    <row r="24" spans="1:6" s="2" customFormat="1" ht="30" customHeight="1" x14ac:dyDescent="0.25">
      <c r="B24" s="68"/>
      <c r="C24" s="14" t="s">
        <v>291</v>
      </c>
      <c r="D24" s="14">
        <f>SUM(D6:D23)</f>
        <v>93</v>
      </c>
      <c r="E24" s="69"/>
      <c r="F24" s="68"/>
    </row>
    <row r="25" spans="1:6" ht="30" customHeight="1" x14ac:dyDescent="0.25"/>
    <row r="26" spans="1:6" s="2" customFormat="1" ht="30" customHeight="1" x14ac:dyDescent="0.25">
      <c r="E26" s="63"/>
    </row>
    <row r="27" spans="1:6" ht="30" customHeight="1" x14ac:dyDescent="0.25"/>
    <row r="28" spans="1:6" ht="30" customHeight="1" x14ac:dyDescent="0.25"/>
    <row r="29" spans="1:6" s="2" customFormat="1" ht="30" customHeight="1" x14ac:dyDescent="0.25">
      <c r="E29" s="63"/>
    </row>
    <row r="30" spans="1:6" ht="30" customHeight="1" x14ac:dyDescent="0.25"/>
    <row r="31" spans="1:6" ht="30" customHeight="1" x14ac:dyDescent="0.25"/>
    <row r="32" spans="1:6" s="1" customFormat="1" ht="30" customHeight="1" x14ac:dyDescent="0.25">
      <c r="E32" s="64"/>
    </row>
  </sheetData>
  <mergeCells count="7">
    <mergeCell ref="B1:T1"/>
    <mergeCell ref="Q5:R5"/>
    <mergeCell ref="G4:M4"/>
    <mergeCell ref="O4:T4"/>
    <mergeCell ref="B4:F4"/>
    <mergeCell ref="J5:K5"/>
    <mergeCell ref="L5:M5"/>
  </mergeCells>
  <hyperlinks>
    <hyperlink ref="F22" r:id="rId1"/>
    <hyperlink ref="F23" r:id="rId2"/>
    <hyperlink ref="F6" r:id="rId3"/>
    <hyperlink ref="F14" r:id="rId4"/>
    <hyperlink ref="F7" r:id="rId5"/>
    <hyperlink ref="F8" r:id="rId6"/>
    <hyperlink ref="F9" r:id="rId7"/>
    <hyperlink ref="F10" r:id="rId8"/>
    <hyperlink ref="F11" r:id="rId9"/>
    <hyperlink ref="F12" r:id="rId10"/>
    <hyperlink ref="F13" r:id="rId11"/>
    <hyperlink ref="F15" r:id="rId12"/>
    <hyperlink ref="F16" r:id="rId13"/>
    <hyperlink ref="F17" r:id="rId14"/>
    <hyperlink ref="F18" r:id="rId15"/>
    <hyperlink ref="F21" r:id="rId16"/>
  </hyperlinks>
  <pageMargins left="0.7" right="0.7" top="0.75" bottom="0.75" header="0.3" footer="0.3"/>
  <pageSetup paperSize="8" scale="77" orientation="landscape" r:id="rId1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4"/>
  <sheetViews>
    <sheetView workbookViewId="0">
      <selection activeCell="M11" sqref="M11"/>
    </sheetView>
  </sheetViews>
  <sheetFormatPr baseColWidth="10" defaultRowHeight="15" x14ac:dyDescent="0.25"/>
  <cols>
    <col min="1" max="1" width="18.28515625" bestFit="1" customWidth="1"/>
    <col min="2" max="2" width="10.42578125" bestFit="1" customWidth="1"/>
    <col min="3" max="3" width="20" hidden="1" customWidth="1"/>
    <col min="4" max="4" width="21.42578125" hidden="1" customWidth="1"/>
    <col min="5" max="5" width="0" hidden="1" customWidth="1"/>
    <col min="6" max="6" width="18.5703125" hidden="1" customWidth="1"/>
    <col min="7" max="7" width="34" bestFit="1" customWidth="1"/>
    <col min="8" max="8" width="20.42578125" bestFit="1" customWidth="1"/>
    <col min="9" max="9" width="71" hidden="1" customWidth="1"/>
  </cols>
  <sheetData>
    <row r="2" spans="1:13" ht="51" customHeight="1" x14ac:dyDescent="0.4">
      <c r="A2" s="138" t="s">
        <v>44</v>
      </c>
      <c r="B2" s="138"/>
      <c r="C2" s="138"/>
      <c r="D2" s="138"/>
      <c r="E2" s="138"/>
      <c r="F2" s="138"/>
      <c r="G2" s="138"/>
      <c r="H2" s="138"/>
      <c r="I2" s="128"/>
      <c r="J2" s="128"/>
      <c r="K2" s="128"/>
      <c r="L2" s="128"/>
      <c r="M2" s="128"/>
    </row>
    <row r="3" spans="1:13" ht="33.75" customHeight="1" x14ac:dyDescent="0.25">
      <c r="A3" s="137"/>
      <c r="B3" s="137"/>
      <c r="C3" s="137"/>
      <c r="D3" s="137"/>
      <c r="E3" s="137"/>
      <c r="F3" s="137"/>
      <c r="G3" s="137"/>
      <c r="H3" s="137"/>
    </row>
    <row r="4" spans="1:13" ht="15" customHeight="1" x14ac:dyDescent="0.25">
      <c r="A4" s="137"/>
      <c r="B4" s="137"/>
      <c r="C4" s="137"/>
      <c r="D4" s="137"/>
      <c r="E4" s="137"/>
      <c r="F4" s="137"/>
      <c r="G4" s="137"/>
      <c r="H4" s="137"/>
    </row>
    <row r="5" spans="1:13" ht="36.75" customHeight="1" x14ac:dyDescent="0.45">
      <c r="A5" s="127" t="s">
        <v>47</v>
      </c>
      <c r="B5" s="125"/>
      <c r="C5" s="125"/>
      <c r="D5" s="125"/>
      <c r="E5" s="125"/>
      <c r="F5" s="125"/>
      <c r="G5" s="125"/>
      <c r="H5" s="125"/>
      <c r="I5" s="126"/>
    </row>
    <row r="6" spans="1:13" x14ac:dyDescent="0.25">
      <c r="A6" s="13" t="s">
        <v>0</v>
      </c>
      <c r="B6" s="13" t="s">
        <v>1</v>
      </c>
      <c r="C6" s="13" t="s">
        <v>2</v>
      </c>
      <c r="D6" s="13" t="s">
        <v>246</v>
      </c>
      <c r="E6" s="13" t="s">
        <v>3</v>
      </c>
      <c r="F6" s="22" t="s">
        <v>18</v>
      </c>
      <c r="G6" s="13" t="s">
        <v>4</v>
      </c>
      <c r="H6" s="122" t="s">
        <v>410</v>
      </c>
      <c r="I6" s="123" t="s">
        <v>411</v>
      </c>
    </row>
    <row r="7" spans="1:13" x14ac:dyDescent="0.25">
      <c r="A7" s="129" t="s">
        <v>202</v>
      </c>
      <c r="B7" s="29" t="s">
        <v>203</v>
      </c>
      <c r="C7" s="29">
        <v>0</v>
      </c>
      <c r="D7" s="14" t="s">
        <v>27</v>
      </c>
      <c r="E7" s="29" t="s">
        <v>16</v>
      </c>
      <c r="F7" s="31" t="s">
        <v>235</v>
      </c>
      <c r="G7" s="29" t="s">
        <v>206</v>
      </c>
      <c r="H7" s="124" t="s">
        <v>414</v>
      </c>
      <c r="I7" s="124" t="s">
        <v>416</v>
      </c>
    </row>
    <row r="8" spans="1:13" x14ac:dyDescent="0.25">
      <c r="A8" s="129" t="s">
        <v>190</v>
      </c>
      <c r="B8" s="29" t="s">
        <v>191</v>
      </c>
      <c r="C8" s="29">
        <v>0</v>
      </c>
      <c r="D8" s="25" t="s">
        <v>27</v>
      </c>
      <c r="E8" s="29" t="s">
        <v>16</v>
      </c>
      <c r="F8" s="31" t="s">
        <v>234</v>
      </c>
      <c r="G8" s="29" t="s">
        <v>206</v>
      </c>
      <c r="H8" s="124" t="s">
        <v>412</v>
      </c>
      <c r="I8" s="124" t="s">
        <v>415</v>
      </c>
    </row>
    <row r="9" spans="1:13" x14ac:dyDescent="0.25">
      <c r="A9" s="16" t="s">
        <v>109</v>
      </c>
      <c r="B9" s="23" t="s">
        <v>110</v>
      </c>
      <c r="C9" s="23">
        <v>0</v>
      </c>
      <c r="D9" s="23">
        <v>54</v>
      </c>
      <c r="E9" s="23" t="s">
        <v>16</v>
      </c>
      <c r="F9" s="24" t="s">
        <v>111</v>
      </c>
      <c r="G9" s="23" t="s">
        <v>114</v>
      </c>
      <c r="H9" s="124" t="s">
        <v>417</v>
      </c>
      <c r="I9" s="124" t="s">
        <v>413</v>
      </c>
    </row>
    <row r="10" spans="1:13" x14ac:dyDescent="0.25">
      <c r="A10" s="16" t="s">
        <v>119</v>
      </c>
      <c r="B10" s="23" t="s">
        <v>120</v>
      </c>
      <c r="C10" s="23">
        <v>0</v>
      </c>
      <c r="D10" s="23">
        <v>54</v>
      </c>
      <c r="E10" s="23" t="s">
        <v>17</v>
      </c>
      <c r="F10" s="24">
        <v>1291203</v>
      </c>
      <c r="G10" s="23" t="s">
        <v>151</v>
      </c>
      <c r="H10" s="124" t="s">
        <v>419</v>
      </c>
      <c r="I10" s="124" t="s">
        <v>418</v>
      </c>
    </row>
    <row r="11" spans="1:13" x14ac:dyDescent="0.25">
      <c r="A11" s="16" t="s">
        <v>128</v>
      </c>
      <c r="B11" s="23" t="s">
        <v>129</v>
      </c>
      <c r="C11" s="23">
        <v>0</v>
      </c>
      <c r="D11" s="16">
        <v>44</v>
      </c>
      <c r="E11" s="23" t="s">
        <v>16</v>
      </c>
      <c r="F11" s="24">
        <v>14672701</v>
      </c>
      <c r="G11" s="23" t="s">
        <v>151</v>
      </c>
      <c r="H11" s="124" t="s">
        <v>421</v>
      </c>
      <c r="I11" s="124" t="s">
        <v>420</v>
      </c>
    </row>
    <row r="12" spans="1:13" x14ac:dyDescent="0.25">
      <c r="A12" s="16" t="s">
        <v>130</v>
      </c>
      <c r="B12" s="23" t="s">
        <v>131</v>
      </c>
      <c r="C12" s="23">
        <v>0</v>
      </c>
      <c r="D12" s="16">
        <v>44</v>
      </c>
      <c r="E12" s="23" t="s">
        <v>16</v>
      </c>
      <c r="F12" s="24">
        <v>8276202</v>
      </c>
      <c r="G12" s="23" t="s">
        <v>151</v>
      </c>
      <c r="H12" s="124" t="s">
        <v>423</v>
      </c>
      <c r="I12" s="124" t="s">
        <v>422</v>
      </c>
    </row>
    <row r="13" spans="1:13" x14ac:dyDescent="0.25">
      <c r="A13" s="16" t="s">
        <v>98</v>
      </c>
      <c r="B13" s="23" t="s">
        <v>99</v>
      </c>
      <c r="C13" s="23">
        <v>0</v>
      </c>
      <c r="D13" s="23">
        <v>54</v>
      </c>
      <c r="E13" s="23" t="s">
        <v>16</v>
      </c>
      <c r="F13" s="24" t="s">
        <v>236</v>
      </c>
      <c r="G13" s="23" t="s">
        <v>100</v>
      </c>
      <c r="H13" s="124" t="s">
        <v>424</v>
      </c>
      <c r="I13" s="25"/>
    </row>
    <row r="14" spans="1:13" x14ac:dyDescent="0.25">
      <c r="A14" s="16" t="s">
        <v>154</v>
      </c>
      <c r="B14" s="23" t="s">
        <v>226</v>
      </c>
      <c r="C14" s="23">
        <v>0</v>
      </c>
      <c r="D14" s="23">
        <v>54</v>
      </c>
      <c r="E14" s="23" t="s">
        <v>17</v>
      </c>
      <c r="F14" s="24" t="s">
        <v>172</v>
      </c>
      <c r="G14" s="23" t="s">
        <v>247</v>
      </c>
      <c r="H14" s="124" t="s">
        <v>426</v>
      </c>
      <c r="I14" s="25" t="s">
        <v>425</v>
      </c>
    </row>
  </sheetData>
  <sortState ref="A7:I14">
    <sortCondition ref="H7"/>
  </sortState>
  <mergeCells count="2">
    <mergeCell ref="A3:H4"/>
    <mergeCell ref="A2:H2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ENGAGEMENT</vt:lpstr>
      <vt:lpstr>LOGISTIQUE</vt:lpstr>
      <vt:lpstr>CLASSIFICATION</vt:lpstr>
      <vt:lpstr>ENGAGEMENT!Zone_d_impression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Coralie LETURGEZ</dc:creator>
  <cp:lastModifiedBy>Noémie PASQUIER</cp:lastModifiedBy>
  <cp:lastPrinted>2016-05-09T16:26:47Z</cp:lastPrinted>
  <dcterms:created xsi:type="dcterms:W3CDTF">2015-04-20T08:21:46Z</dcterms:created>
  <dcterms:modified xsi:type="dcterms:W3CDTF">2016-05-10T09:25:22Z</dcterms:modified>
</cp:coreProperties>
</file>